
<file path=[Content_Types].xml><?xml version="1.0" encoding="utf-8"?>
<Types xmlns="http://schemas.openxmlformats.org/package/2006/content-types">
  <Default Extension="bin" ContentType="application/vnd.openxmlformats-officedocument.spreadsheetml.printerSettings"/>
  <Override PartName="/xl/tables/table3.xml" ContentType="application/vnd.openxmlformats-officedocument.spreadsheetml.table+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450" yWindow="1380" windowWidth="20115" windowHeight="7965" activeTab="2"/>
  </bookViews>
  <sheets>
    <sheet name="Average Change" sheetId="1" r:id="rId1"/>
    <sheet name="By Gender" sheetId="2" r:id="rId2"/>
    <sheet name="By Instrument" sheetId="3" r:id="rId3"/>
  </sheets>
  <calcPr calcId="125725"/>
</workbook>
</file>

<file path=xl/calcChain.xml><?xml version="1.0" encoding="utf-8"?>
<calcChain xmlns="http://schemas.openxmlformats.org/spreadsheetml/2006/main">
  <c r="L43" i="3"/>
  <c r="K43"/>
  <c r="H43"/>
  <c r="E43"/>
  <c r="L20"/>
  <c r="K20"/>
  <c r="J21"/>
  <c r="L21" s="1"/>
  <c r="H20"/>
  <c r="E20"/>
  <c r="L3"/>
  <c r="L4"/>
  <c r="L5"/>
  <c r="L6"/>
  <c r="L7"/>
  <c r="L8"/>
  <c r="L9"/>
  <c r="L10"/>
  <c r="L11"/>
  <c r="L12"/>
  <c r="L13"/>
  <c r="L14"/>
  <c r="L15"/>
  <c r="L16"/>
  <c r="L17"/>
  <c r="L18"/>
  <c r="L19"/>
  <c r="L22"/>
  <c r="L23"/>
  <c r="L24"/>
  <c r="L25"/>
  <c r="L26"/>
  <c r="L27"/>
  <c r="L28"/>
  <c r="L29"/>
  <c r="L30"/>
  <c r="L31"/>
  <c r="L32"/>
  <c r="L33"/>
  <c r="L34"/>
  <c r="L35"/>
  <c r="L36"/>
  <c r="L37"/>
  <c r="L38"/>
  <c r="L39"/>
  <c r="L40"/>
  <c r="L41"/>
  <c r="L42"/>
  <c r="K3"/>
  <c r="K4"/>
  <c r="K5"/>
  <c r="K6"/>
  <c r="K7"/>
  <c r="K8"/>
  <c r="K9"/>
  <c r="K10"/>
  <c r="K11"/>
  <c r="K12"/>
  <c r="K13"/>
  <c r="K14"/>
  <c r="K15"/>
  <c r="K16"/>
  <c r="K17"/>
  <c r="K18"/>
  <c r="K19"/>
  <c r="K21"/>
  <c r="K22"/>
  <c r="K23"/>
  <c r="K24"/>
  <c r="K25"/>
  <c r="K26"/>
  <c r="K27"/>
  <c r="K28"/>
  <c r="K29"/>
  <c r="K30"/>
  <c r="K31"/>
  <c r="K32"/>
  <c r="K33"/>
  <c r="K34"/>
  <c r="K35"/>
  <c r="K36"/>
  <c r="K37"/>
  <c r="K38"/>
  <c r="K39"/>
  <c r="K40"/>
  <c r="K41"/>
  <c r="K42"/>
  <c r="H14"/>
  <c r="E14"/>
  <c r="G42" i="2"/>
  <c r="D42"/>
  <c r="J3"/>
  <c r="J4"/>
  <c r="J5"/>
  <c r="J6"/>
  <c r="J7"/>
  <c r="J8"/>
  <c r="J9"/>
  <c r="J10"/>
  <c r="J11"/>
  <c r="J12"/>
  <c r="J13"/>
  <c r="J14"/>
  <c r="J15"/>
  <c r="J16"/>
  <c r="J17"/>
  <c r="J19"/>
  <c r="J20"/>
  <c r="J21"/>
  <c r="J22"/>
  <c r="J23"/>
  <c r="J24"/>
  <c r="J25"/>
  <c r="J26"/>
  <c r="J27"/>
  <c r="J28"/>
  <c r="J29"/>
  <c r="J30"/>
  <c r="J31"/>
  <c r="J32"/>
  <c r="J33"/>
  <c r="J34"/>
  <c r="J35"/>
  <c r="J36"/>
  <c r="J37"/>
  <c r="J38"/>
  <c r="J39"/>
  <c r="J40"/>
  <c r="J41"/>
  <c r="G18"/>
  <c r="D18"/>
  <c r="D41" i="1"/>
  <c r="G41"/>
  <c r="F3" i="2"/>
  <c r="F4"/>
  <c r="F5"/>
  <c r="F6"/>
  <c r="F7"/>
  <c r="F8"/>
  <c r="F9"/>
  <c r="F10"/>
  <c r="F11"/>
  <c r="F12"/>
  <c r="F13"/>
  <c r="F14"/>
  <c r="F15"/>
  <c r="F16"/>
  <c r="F17"/>
  <c r="F19"/>
  <c r="F20"/>
  <c r="F21"/>
  <c r="F22"/>
  <c r="F23"/>
  <c r="F24"/>
  <c r="F25"/>
  <c r="F26"/>
  <c r="F27"/>
  <c r="F28"/>
  <c r="F29"/>
  <c r="F30"/>
  <c r="F31"/>
  <c r="F32"/>
  <c r="F33"/>
  <c r="F34"/>
  <c r="F35"/>
  <c r="F36"/>
  <c r="F37"/>
  <c r="F38"/>
  <c r="F39"/>
  <c r="F40"/>
  <c r="F41"/>
  <c r="J33" i="3"/>
  <c r="G33"/>
  <c r="J32"/>
  <c r="G32"/>
  <c r="J19"/>
  <c r="G19"/>
  <c r="J4"/>
  <c r="G4"/>
  <c r="J18"/>
  <c r="G18"/>
  <c r="J38"/>
  <c r="G38"/>
  <c r="J31"/>
  <c r="G31"/>
  <c r="J30"/>
  <c r="G30"/>
  <c r="J8"/>
  <c r="G8"/>
  <c r="J42"/>
  <c r="G42"/>
  <c r="J39"/>
  <c r="G39"/>
  <c r="J7"/>
  <c r="G7"/>
  <c r="J17"/>
  <c r="G17"/>
  <c r="J37"/>
  <c r="G37"/>
  <c r="J23"/>
  <c r="G23"/>
  <c r="J41"/>
  <c r="G41"/>
  <c r="J26"/>
  <c r="G26"/>
  <c r="J40"/>
  <c r="G40"/>
  <c r="J5"/>
  <c r="G5"/>
  <c r="J13"/>
  <c r="G13"/>
  <c r="J12"/>
  <c r="G12"/>
  <c r="J6"/>
  <c r="G6"/>
  <c r="J36"/>
  <c r="G36"/>
  <c r="J35"/>
  <c r="G35"/>
  <c r="J22"/>
  <c r="G22"/>
  <c r="J29"/>
  <c r="G29"/>
  <c r="J28"/>
  <c r="G28"/>
  <c r="J25"/>
  <c r="G25"/>
  <c r="J11"/>
  <c r="G11"/>
  <c r="J24"/>
  <c r="G24"/>
  <c r="G21"/>
  <c r="J16"/>
  <c r="G16"/>
  <c r="J10"/>
  <c r="G10"/>
  <c r="J9"/>
  <c r="G9"/>
  <c r="J3"/>
  <c r="G3"/>
  <c r="J15"/>
  <c r="G15"/>
  <c r="J27"/>
  <c r="G27"/>
  <c r="J34"/>
  <c r="G34"/>
  <c r="I27" i="2"/>
  <c r="K27" s="1"/>
  <c r="I17"/>
  <c r="K17" s="1"/>
  <c r="I29"/>
  <c r="K29" s="1"/>
  <c r="I21"/>
  <c r="K21" s="1"/>
  <c r="I30"/>
  <c r="K30" s="1"/>
  <c r="I12"/>
  <c r="K12" s="1"/>
  <c r="I26"/>
  <c r="K26" s="1"/>
  <c r="I25"/>
  <c r="K25" s="1"/>
  <c r="I41"/>
  <c r="K41" s="1"/>
  <c r="I33"/>
  <c r="K33" s="1"/>
  <c r="I13"/>
  <c r="K13" s="1"/>
  <c r="I35"/>
  <c r="K35" s="1"/>
  <c r="I14"/>
  <c r="K14" s="1"/>
  <c r="I11"/>
  <c r="K11" s="1"/>
  <c r="I20"/>
  <c r="K20" s="1"/>
  <c r="I32"/>
  <c r="K32" s="1"/>
  <c r="I40"/>
  <c r="K40" s="1"/>
  <c r="I31"/>
  <c r="K31" s="1"/>
  <c r="I7"/>
  <c r="K7" s="1"/>
  <c r="I39"/>
  <c r="K39" s="1"/>
  <c r="I15"/>
  <c r="K15" s="1"/>
  <c r="I34"/>
  <c r="K34" s="1"/>
  <c r="I10"/>
  <c r="K10" s="1"/>
  <c r="I9"/>
  <c r="K9" s="1"/>
  <c r="I19"/>
  <c r="K19" s="1"/>
  <c r="I24"/>
  <c r="K24" s="1"/>
  <c r="I23"/>
  <c r="K23" s="1"/>
  <c r="I6"/>
  <c r="K6" s="1"/>
  <c r="I38"/>
  <c r="K38" s="1"/>
  <c r="I5"/>
  <c r="K5" s="1"/>
  <c r="I3"/>
  <c r="K3" s="1"/>
  <c r="I16"/>
  <c r="K16" s="1"/>
  <c r="I37"/>
  <c r="K37" s="1"/>
  <c r="I36"/>
  <c r="K36" s="1"/>
  <c r="I4"/>
  <c r="K4" s="1"/>
  <c r="I28"/>
  <c r="K28" s="1"/>
  <c r="I22"/>
  <c r="K22" s="1"/>
  <c r="I8"/>
  <c r="K8" s="1"/>
  <c r="J19" i="1"/>
  <c r="J36"/>
  <c r="J11"/>
  <c r="J16"/>
  <c r="J22"/>
  <c r="J9"/>
  <c r="J29"/>
  <c r="J32"/>
  <c r="J40"/>
  <c r="J37"/>
  <c r="J17"/>
  <c r="J20"/>
  <c r="J4"/>
  <c r="J35"/>
  <c r="J31"/>
  <c r="J23"/>
  <c r="J14"/>
  <c r="J28"/>
  <c r="J18"/>
  <c r="J38"/>
  <c r="J15"/>
  <c r="J10"/>
  <c r="J26"/>
  <c r="J30"/>
  <c r="J12"/>
  <c r="J13"/>
  <c r="J3"/>
  <c r="J21"/>
  <c r="J5"/>
  <c r="J33"/>
  <c r="J27"/>
  <c r="J34"/>
  <c r="J8"/>
  <c r="J25"/>
  <c r="J7"/>
  <c r="J24"/>
  <c r="J39"/>
  <c r="J6"/>
  <c r="I19"/>
  <c r="I36"/>
  <c r="I11"/>
  <c r="I16"/>
  <c r="I22"/>
  <c r="I9"/>
  <c r="I29"/>
  <c r="I32"/>
  <c r="I40"/>
  <c r="I37"/>
  <c r="I17"/>
  <c r="I20"/>
  <c r="I4"/>
  <c r="I35"/>
  <c r="I31"/>
  <c r="I23"/>
  <c r="I14"/>
  <c r="I28"/>
  <c r="I18"/>
  <c r="I38"/>
  <c r="I15"/>
  <c r="I10"/>
  <c r="I26"/>
  <c r="I30"/>
  <c r="I12"/>
  <c r="I13"/>
  <c r="I3"/>
  <c r="I21"/>
  <c r="I5"/>
  <c r="I33"/>
  <c r="I27"/>
  <c r="I34"/>
  <c r="I8"/>
  <c r="I25"/>
  <c r="I7"/>
  <c r="I24"/>
  <c r="I39"/>
  <c r="I6"/>
  <c r="F19"/>
  <c r="F36"/>
  <c r="F11"/>
  <c r="F16"/>
  <c r="F22"/>
  <c r="F9"/>
  <c r="F29"/>
  <c r="F32"/>
  <c r="F40"/>
  <c r="F37"/>
  <c r="F17"/>
  <c r="F20"/>
  <c r="F4"/>
  <c r="F35"/>
  <c r="F31"/>
  <c r="F23"/>
  <c r="F14"/>
  <c r="F28"/>
  <c r="F18"/>
  <c r="F38"/>
  <c r="F15"/>
  <c r="F10"/>
  <c r="F26"/>
  <c r="F30"/>
  <c r="F12"/>
  <c r="K12" s="1"/>
  <c r="F13"/>
  <c r="F3"/>
  <c r="K3" s="1"/>
  <c r="F21"/>
  <c r="F5"/>
  <c r="K5" s="1"/>
  <c r="F33"/>
  <c r="F27"/>
  <c r="K27" s="1"/>
  <c r="F34"/>
  <c r="F8"/>
  <c r="K8" s="1"/>
  <c r="F25"/>
  <c r="F7"/>
  <c r="K7" s="1"/>
  <c r="F24"/>
  <c r="F39"/>
  <c r="K39" s="1"/>
  <c r="F6"/>
  <c r="J18" i="2" l="1"/>
  <c r="J42"/>
  <c r="K18"/>
  <c r="K42"/>
  <c r="J41" i="1"/>
  <c r="K26"/>
  <c r="K15"/>
  <c r="K18"/>
  <c r="K14"/>
  <c r="K31"/>
  <c r="K4"/>
  <c r="K17"/>
  <c r="K40"/>
  <c r="K29"/>
  <c r="K22"/>
  <c r="K11"/>
  <c r="K19"/>
  <c r="K6"/>
  <c r="K24"/>
  <c r="K25"/>
  <c r="K34"/>
  <c r="K33"/>
  <c r="K21"/>
  <c r="K13"/>
  <c r="K30"/>
  <c r="K10"/>
  <c r="K38"/>
  <c r="K28"/>
  <c r="K23"/>
  <c r="K35"/>
  <c r="K20"/>
  <c r="K37"/>
  <c r="K32"/>
  <c r="K9"/>
  <c r="K16"/>
  <c r="K36"/>
  <c r="K41" l="1"/>
</calcChain>
</file>

<file path=xl/sharedStrings.xml><?xml version="1.0" encoding="utf-8"?>
<sst xmlns="http://schemas.openxmlformats.org/spreadsheetml/2006/main" count="455" uniqueCount="97">
  <si>
    <t>WM</t>
  </si>
  <si>
    <t>JX</t>
  </si>
  <si>
    <t>KO</t>
  </si>
  <si>
    <t>JM</t>
  </si>
  <si>
    <t>DC</t>
  </si>
  <si>
    <t>JL</t>
  </si>
  <si>
    <t>VV</t>
  </si>
  <si>
    <t>AK</t>
  </si>
  <si>
    <t>LK</t>
  </si>
  <si>
    <t>DM</t>
  </si>
  <si>
    <t>DR</t>
  </si>
  <si>
    <t>CP</t>
  </si>
  <si>
    <t>JP</t>
  </si>
  <si>
    <t>SB</t>
  </si>
  <si>
    <t>VG</t>
  </si>
  <si>
    <t>VO</t>
  </si>
  <si>
    <t>DA</t>
  </si>
  <si>
    <t>TM</t>
  </si>
  <si>
    <t>PO</t>
  </si>
  <si>
    <t>SF</t>
  </si>
  <si>
    <t>KS</t>
  </si>
  <si>
    <t>SA</t>
  </si>
  <si>
    <t>IS</t>
  </si>
  <si>
    <t>DL</t>
  </si>
  <si>
    <t>SG</t>
  </si>
  <si>
    <t>ST</t>
  </si>
  <si>
    <t>RR</t>
  </si>
  <si>
    <t>CK</t>
  </si>
  <si>
    <t>AF</t>
  </si>
  <si>
    <t>BT</t>
  </si>
  <si>
    <t>MS</t>
  </si>
  <si>
    <t>HL</t>
  </si>
  <si>
    <t>RM</t>
  </si>
  <si>
    <t>JH</t>
  </si>
  <si>
    <t>Int</t>
  </si>
  <si>
    <t>Pre-Test</t>
  </si>
  <si>
    <t>Possible Points</t>
  </si>
  <si>
    <t xml:space="preserve">Possible Points </t>
  </si>
  <si>
    <t>GEN</t>
  </si>
  <si>
    <t>Percent Change</t>
  </si>
  <si>
    <t>Point Change</t>
  </si>
  <si>
    <t>Post-Test</t>
  </si>
  <si>
    <t>By GENDER</t>
  </si>
  <si>
    <t>By INSTRUMENT</t>
  </si>
  <si>
    <t>By Percent Change</t>
  </si>
  <si>
    <t>Class Average:</t>
  </si>
  <si>
    <t xml:space="preserve">Analysis: </t>
  </si>
  <si>
    <t>In this class, there are 25 boys and 15 girls</t>
  </si>
  <si>
    <t>The boys had a slightly higher amount of low scores</t>
  </si>
  <si>
    <t>Instrument</t>
  </si>
  <si>
    <t>clarinet</t>
  </si>
  <si>
    <t>flute</t>
  </si>
  <si>
    <t>percussion</t>
  </si>
  <si>
    <t>trumpet</t>
  </si>
  <si>
    <t>alto sax</t>
  </si>
  <si>
    <t>bass clarinet</t>
  </si>
  <si>
    <t>trombone</t>
  </si>
  <si>
    <t>F horn</t>
  </si>
  <si>
    <t>tenor sax</t>
  </si>
  <si>
    <t>oboe</t>
  </si>
  <si>
    <t>baritone</t>
  </si>
  <si>
    <t>F</t>
  </si>
  <si>
    <t>M</t>
  </si>
  <si>
    <t>JR</t>
  </si>
  <si>
    <t>ML</t>
  </si>
  <si>
    <t>clarient</t>
  </si>
  <si>
    <t>INSTRUMENT</t>
  </si>
  <si>
    <t>2 boys had 80%</t>
  </si>
  <si>
    <t>1 boy had 63%</t>
  </si>
  <si>
    <t>1 girl had 57%</t>
  </si>
  <si>
    <t>1 girl had 87%</t>
  </si>
  <si>
    <t>The SECOND TEST:</t>
  </si>
  <si>
    <t>average Post-Test scrore:</t>
  </si>
  <si>
    <t>Class AVERAGES:</t>
  </si>
  <si>
    <t>average Pre-Test score:</t>
  </si>
  <si>
    <t>Female AVERAGE:</t>
  </si>
  <si>
    <t xml:space="preserve">Male AVERAGE: </t>
  </si>
  <si>
    <t>Male AVERAGE:</t>
  </si>
  <si>
    <t>Females improved more during the second testing (by 27% - or 8 points) but had more room for improvement since they did less well on average than the males in this class.</t>
  </si>
  <si>
    <t>reed</t>
  </si>
  <si>
    <t>brass</t>
  </si>
  <si>
    <t>Type</t>
  </si>
  <si>
    <t>Brass AVERAGE:</t>
  </si>
  <si>
    <t>Percussion AVERAGE:</t>
  </si>
  <si>
    <t>Reed AVERAGE:</t>
  </si>
  <si>
    <t>Over all, the pre and post test data showed a large improvement in scores.  However, when comparing the scores across section and gender, it was not possible to find any large differences in performance.</t>
  </si>
  <si>
    <t>By Percentage Gain</t>
  </si>
  <si>
    <t>The test was the same during the Pre-Test and Post-Test.  Only 1 student did worse the second testing.  (This may have been a result of confusion after the material was given in class, the material missed on the second test was almost correct.).  All students were given notes and time to define the vocabulary used as the test material.  All students who did not improve maintained a high score (93%, 97%, or 100%).  The majority of students improved 20% or more.  The majority of students who did not improve 20% received high scores on both tests - there was less room for improvement.  The average test score improved by 7 points (pre-test average: 21, post-test average: 28).  The average improvement was 24%.</t>
  </si>
  <si>
    <t>On the Post-Test, male and female average scores were the same (28 points).</t>
  </si>
  <si>
    <t>The female average was lower than the male average score on the pre-test (19 for female, 22 for male).</t>
  </si>
  <si>
    <t>Because each section is not the same size it is not accurate to compare the average scores of reeds vs brass vs percussion.</t>
  </si>
  <si>
    <t>Each section improved in similar averages (by either 6, 7, or 8 points).</t>
  </si>
  <si>
    <t>The brass section had the highest percentage of improvement (28%).</t>
  </si>
  <si>
    <t>The woodwinds have a larger number of females.</t>
  </si>
  <si>
    <t>The brass and percussion has a larger number of males.</t>
  </si>
  <si>
    <t>Percent</t>
  </si>
  <si>
    <t>Percent2</t>
  </si>
</sst>
</file>

<file path=xl/styles.xml><?xml version="1.0" encoding="utf-8"?>
<styleSheet xmlns="http://schemas.openxmlformats.org/spreadsheetml/2006/main">
  <fonts count="14">
    <font>
      <sz val="11"/>
      <color theme="1"/>
      <name val="Calibri"/>
      <family val="2"/>
      <scheme val="minor"/>
    </font>
    <font>
      <sz val="11"/>
      <name val="Calibri"/>
      <family val="2"/>
      <scheme val="minor"/>
    </font>
    <font>
      <sz val="9"/>
      <name val="Calibri"/>
      <family val="2"/>
      <scheme val="minor"/>
    </font>
    <font>
      <sz val="8"/>
      <name val="Calibri"/>
      <family val="2"/>
      <scheme val="minor"/>
    </font>
    <font>
      <sz val="10"/>
      <name val="Calibri"/>
      <family val="2"/>
      <scheme val="minor"/>
    </font>
    <font>
      <sz val="10"/>
      <color theme="1"/>
      <name val="Calibri"/>
      <family val="2"/>
      <scheme val="minor"/>
    </font>
    <font>
      <sz val="12"/>
      <name val="Calibri"/>
      <family val="2"/>
      <scheme val="minor"/>
    </font>
    <font>
      <sz val="12"/>
      <color theme="1"/>
      <name val="Calibri"/>
      <family val="2"/>
      <scheme val="minor"/>
    </font>
    <font>
      <sz val="24"/>
      <color theme="1"/>
      <name val="Calibri"/>
      <family val="2"/>
      <scheme val="minor"/>
    </font>
    <font>
      <sz val="24"/>
      <name val="Calibri"/>
      <family val="2"/>
      <scheme val="minor"/>
    </font>
    <font>
      <b/>
      <u/>
      <sz val="11"/>
      <color theme="1"/>
      <name val="Calibri"/>
      <family val="2"/>
      <scheme val="minor"/>
    </font>
    <font>
      <b/>
      <sz val="10"/>
      <name val="Calibri"/>
      <family val="2"/>
      <scheme val="minor"/>
    </font>
    <font>
      <b/>
      <sz val="10"/>
      <color theme="1"/>
      <name val="Calibri"/>
      <family val="2"/>
      <scheme val="minor"/>
    </font>
    <font>
      <b/>
      <u/>
      <sz val="9"/>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bgColor theme="8" tint="0.79998168889431442"/>
      </patternFill>
    </fill>
    <fill>
      <patternFill patternType="solid">
        <fgColor theme="2"/>
        <bgColor indexed="64"/>
      </patternFill>
    </fill>
    <fill>
      <patternFill patternType="solid">
        <fgColor theme="0" tint="-0.249977111117893"/>
        <bgColor indexed="64"/>
      </patternFill>
    </fill>
    <fill>
      <patternFill patternType="solid">
        <fgColor rgb="FFFF0000"/>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tint="-4.9989318521683403E-2"/>
        <bgColor theme="8" tint="0.79998168889431442"/>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5">
    <xf numFmtId="0" fontId="0" fillId="0" borderId="0" xfId="0"/>
    <xf numFmtId="0" fontId="4" fillId="2" borderId="0" xfId="0" applyFont="1" applyFill="1"/>
    <xf numFmtId="0" fontId="1" fillId="2" borderId="0" xfId="0" applyFont="1" applyFill="1"/>
    <xf numFmtId="0" fontId="0" fillId="2" borderId="0" xfId="0" applyFill="1"/>
    <xf numFmtId="0" fontId="2" fillId="2" borderId="0" xfId="0" applyFont="1" applyFill="1"/>
    <xf numFmtId="0" fontId="2" fillId="2" borderId="0" xfId="0" applyFont="1" applyFill="1" applyAlignment="1">
      <alignment horizontal="right"/>
    </xf>
    <xf numFmtId="0" fontId="1" fillId="2" borderId="0" xfId="0" applyFont="1" applyFill="1" applyAlignment="1">
      <alignment horizontal="right"/>
    </xf>
    <xf numFmtId="0" fontId="3" fillId="2" borderId="1" xfId="0" applyFont="1" applyFill="1" applyBorder="1"/>
    <xf numFmtId="0" fontId="3" fillId="2" borderId="5" xfId="0" applyFont="1" applyFill="1" applyBorder="1"/>
    <xf numFmtId="0" fontId="3" fillId="2" borderId="7" xfId="0" applyFont="1" applyFill="1" applyBorder="1"/>
    <xf numFmtId="0" fontId="3" fillId="2" borderId="8" xfId="0" applyFont="1" applyFill="1" applyBorder="1"/>
    <xf numFmtId="0" fontId="3" fillId="2" borderId="2" xfId="0" applyFont="1" applyFill="1" applyBorder="1"/>
    <xf numFmtId="0" fontId="3" fillId="2" borderId="3" xfId="0" applyFont="1" applyFill="1" applyBorder="1"/>
    <xf numFmtId="0" fontId="4" fillId="2" borderId="11" xfId="0" applyFont="1" applyFill="1" applyBorder="1" applyAlignment="1">
      <alignment horizontal="left"/>
    </xf>
    <xf numFmtId="16" fontId="4" fillId="2" borderId="11" xfId="0" applyNumberFormat="1" applyFont="1" applyFill="1" applyBorder="1" applyAlignment="1">
      <alignment horizontal="left"/>
    </xf>
    <xf numFmtId="0" fontId="6" fillId="2" borderId="0" xfId="0" applyFont="1" applyFill="1"/>
    <xf numFmtId="0" fontId="7" fillId="2" borderId="0" xfId="0" applyFont="1" applyFill="1"/>
    <xf numFmtId="0" fontId="4" fillId="2" borderId="3" xfId="0" applyFont="1" applyFill="1" applyBorder="1" applyAlignment="1">
      <alignment horizontal="right"/>
    </xf>
    <xf numFmtId="9" fontId="5" fillId="2" borderId="3" xfId="0" applyNumberFormat="1" applyFont="1" applyFill="1" applyBorder="1"/>
    <xf numFmtId="0" fontId="4" fillId="3" borderId="3" xfId="0" applyFont="1" applyFill="1" applyBorder="1" applyAlignment="1">
      <alignment horizontal="right"/>
    </xf>
    <xf numFmtId="9" fontId="4" fillId="2" borderId="4" xfId="0" applyNumberFormat="1" applyFont="1" applyFill="1" applyBorder="1"/>
    <xf numFmtId="0" fontId="4" fillId="2" borderId="1" xfId="0" applyFont="1" applyFill="1" applyBorder="1" applyAlignment="1">
      <alignment horizontal="right"/>
    </xf>
    <xf numFmtId="9" fontId="5" fillId="2" borderId="1" xfId="0" applyNumberFormat="1" applyFont="1" applyFill="1" applyBorder="1"/>
    <xf numFmtId="0" fontId="4" fillId="3" borderId="1" xfId="0" applyFont="1" applyFill="1" applyBorder="1" applyAlignment="1">
      <alignment horizontal="right"/>
    </xf>
    <xf numFmtId="9" fontId="4" fillId="2" borderId="6" xfId="0" applyNumberFormat="1" applyFont="1" applyFill="1" applyBorder="1"/>
    <xf numFmtId="0" fontId="4" fillId="2" borderId="8" xfId="0" applyFont="1" applyFill="1" applyBorder="1" applyAlignment="1">
      <alignment horizontal="right"/>
    </xf>
    <xf numFmtId="9" fontId="5" fillId="2" borderId="8" xfId="0" applyNumberFormat="1" applyFont="1" applyFill="1" applyBorder="1"/>
    <xf numFmtId="0" fontId="4" fillId="3" borderId="8" xfId="0" applyFont="1" applyFill="1" applyBorder="1" applyAlignment="1">
      <alignment horizontal="right"/>
    </xf>
    <xf numFmtId="9" fontId="4" fillId="2" borderId="9" xfId="0" applyNumberFormat="1" applyFont="1" applyFill="1" applyBorder="1"/>
    <xf numFmtId="9" fontId="4" fillId="2" borderId="1" xfId="0" applyNumberFormat="1" applyFont="1" applyFill="1" applyBorder="1"/>
    <xf numFmtId="0" fontId="4" fillId="2" borderId="10" xfId="0" applyFont="1" applyFill="1" applyBorder="1" applyAlignment="1">
      <alignment horizontal="left"/>
    </xf>
    <xf numFmtId="0" fontId="5" fillId="2" borderId="11" xfId="0" applyFont="1" applyFill="1" applyBorder="1" applyAlignment="1">
      <alignment horizontal="left"/>
    </xf>
    <xf numFmtId="0" fontId="4" fillId="2" borderId="12" xfId="0" applyFont="1" applyFill="1" applyBorder="1" applyAlignment="1">
      <alignment horizontal="left"/>
    </xf>
    <xf numFmtId="0" fontId="4" fillId="0" borderId="13" xfId="0" applyFont="1" applyFill="1" applyBorder="1" applyAlignment="1">
      <alignment horizontal="left"/>
    </xf>
    <xf numFmtId="0" fontId="4" fillId="4" borderId="1" xfId="0" applyNumberFormat="1" applyFont="1" applyFill="1" applyBorder="1"/>
    <xf numFmtId="0" fontId="4" fillId="5" borderId="13" xfId="0" applyFont="1" applyFill="1" applyBorder="1" applyAlignment="1">
      <alignment horizontal="left"/>
    </xf>
    <xf numFmtId="9" fontId="4" fillId="5" borderId="1" xfId="0" applyNumberFormat="1" applyFont="1" applyFill="1" applyBorder="1"/>
    <xf numFmtId="0" fontId="1" fillId="5" borderId="0" xfId="0" applyFont="1" applyFill="1"/>
    <xf numFmtId="0" fontId="8" fillId="0" borderId="0" xfId="0" applyFont="1"/>
    <xf numFmtId="0" fontId="9" fillId="2" borderId="0" xfId="0" applyFont="1" applyFill="1"/>
    <xf numFmtId="0" fontId="9" fillId="2" borderId="0" xfId="0" applyFont="1" applyFill="1" applyAlignment="1">
      <alignment horizontal="right"/>
    </xf>
    <xf numFmtId="0" fontId="8" fillId="2" borderId="0" xfId="0" applyFont="1" applyFill="1"/>
    <xf numFmtId="0" fontId="8" fillId="5" borderId="0" xfId="0" applyFont="1" applyFill="1"/>
    <xf numFmtId="0" fontId="4" fillId="5" borderId="11" xfId="0" applyFont="1" applyFill="1" applyBorder="1" applyAlignment="1">
      <alignment horizontal="left"/>
    </xf>
    <xf numFmtId="0" fontId="3" fillId="5" borderId="3" xfId="0" applyFont="1" applyFill="1" applyBorder="1"/>
    <xf numFmtId="0" fontId="3" fillId="5" borderId="1" xfId="0" applyFont="1" applyFill="1" applyBorder="1"/>
    <xf numFmtId="0" fontId="3" fillId="5" borderId="8" xfId="0" applyFont="1" applyFill="1" applyBorder="1"/>
    <xf numFmtId="0" fontId="0" fillId="5" borderId="0" xfId="0" applyFill="1"/>
    <xf numFmtId="0" fontId="4" fillId="2" borderId="13" xfId="0" applyFont="1" applyFill="1" applyBorder="1" applyAlignment="1">
      <alignment horizontal="left"/>
    </xf>
    <xf numFmtId="0" fontId="4" fillId="4" borderId="3" xfId="0" applyNumberFormat="1" applyFont="1" applyFill="1" applyBorder="1"/>
    <xf numFmtId="9" fontId="4" fillId="2" borderId="3" xfId="0" applyNumberFormat="1" applyFont="1" applyFill="1" applyBorder="1"/>
    <xf numFmtId="0" fontId="3" fillId="5" borderId="14" xfId="0" applyFont="1" applyFill="1" applyBorder="1"/>
    <xf numFmtId="0" fontId="4" fillId="2" borderId="14" xfId="0" applyFont="1" applyFill="1" applyBorder="1" applyAlignment="1">
      <alignment horizontal="right"/>
    </xf>
    <xf numFmtId="9" fontId="5" fillId="2" borderId="14" xfId="0" applyNumberFormat="1" applyFont="1" applyFill="1" applyBorder="1"/>
    <xf numFmtId="0" fontId="4" fillId="3" borderId="14" xfId="0" applyFont="1" applyFill="1" applyBorder="1" applyAlignment="1">
      <alignment horizontal="right"/>
    </xf>
    <xf numFmtId="9" fontId="4" fillId="2" borderId="15" xfId="0" applyNumberFormat="1" applyFont="1" applyFill="1" applyBorder="1"/>
    <xf numFmtId="0" fontId="4" fillId="4" borderId="14" xfId="0" applyNumberFormat="1" applyFont="1" applyFill="1" applyBorder="1"/>
    <xf numFmtId="9" fontId="4" fillId="2" borderId="14" xfId="0" applyNumberFormat="1" applyFont="1" applyFill="1" applyBorder="1"/>
    <xf numFmtId="0" fontId="2" fillId="2" borderId="0" xfId="0" applyFont="1" applyFill="1" applyAlignment="1">
      <alignment vertical="top"/>
    </xf>
    <xf numFmtId="0" fontId="0" fillId="6" borderId="0" xfId="0" applyFill="1"/>
    <xf numFmtId="0" fontId="0" fillId="7" borderId="0" xfId="0" applyFill="1"/>
    <xf numFmtId="0" fontId="3" fillId="0" borderId="5" xfId="0" applyFont="1" applyFill="1" applyBorder="1"/>
    <xf numFmtId="0" fontId="3" fillId="0" borderId="1" xfId="0" applyFont="1" applyFill="1" applyBorder="1"/>
    <xf numFmtId="0" fontId="3" fillId="0" borderId="7" xfId="0" applyFont="1" applyFill="1" applyBorder="1"/>
    <xf numFmtId="0" fontId="3" fillId="0" borderId="8" xfId="0" applyFont="1" applyFill="1" applyBorder="1"/>
    <xf numFmtId="0" fontId="4" fillId="0" borderId="8" xfId="0" applyFont="1" applyFill="1" applyBorder="1"/>
    <xf numFmtId="9" fontId="4" fillId="5" borderId="8" xfId="0" applyNumberFormat="1" applyFont="1" applyFill="1" applyBorder="1"/>
    <xf numFmtId="0" fontId="4" fillId="2" borderId="9" xfId="0" applyFont="1" applyFill="1" applyBorder="1" applyAlignment="1">
      <alignment horizontal="right"/>
    </xf>
    <xf numFmtId="0" fontId="4" fillId="0" borderId="7" xfId="0" applyFont="1" applyFill="1" applyBorder="1" applyAlignment="1">
      <alignment horizontal="right"/>
    </xf>
    <xf numFmtId="1" fontId="4" fillId="0" borderId="20" xfId="0" applyNumberFormat="1" applyFont="1" applyFill="1" applyBorder="1" applyAlignment="1">
      <alignment horizontal="right"/>
    </xf>
    <xf numFmtId="9" fontId="5" fillId="0" borderId="9" xfId="0" applyNumberFormat="1" applyFont="1" applyFill="1" applyBorder="1" applyAlignment="1">
      <alignment horizontal="right"/>
    </xf>
    <xf numFmtId="0" fontId="4" fillId="0" borderId="7" xfId="0" applyFont="1" applyFill="1" applyBorder="1"/>
    <xf numFmtId="9" fontId="4" fillId="0" borderId="9" xfId="0" applyNumberFormat="1" applyFont="1" applyFill="1" applyBorder="1" applyAlignment="1">
      <alignment horizontal="right"/>
    </xf>
    <xf numFmtId="0" fontId="4" fillId="4" borderId="8" xfId="0" applyNumberFormat="1" applyFont="1" applyFill="1" applyBorder="1"/>
    <xf numFmtId="1" fontId="4" fillId="4" borderId="20" xfId="0" applyNumberFormat="1" applyFont="1" applyFill="1" applyBorder="1"/>
    <xf numFmtId="9" fontId="4" fillId="5" borderId="20" xfId="0" applyNumberFormat="1" applyFont="1" applyFill="1" applyBorder="1"/>
    <xf numFmtId="9" fontId="11" fillId="2" borderId="20" xfId="0" applyNumberFormat="1" applyFont="1" applyFill="1" applyBorder="1" applyAlignment="1">
      <alignment horizontal="center"/>
    </xf>
    <xf numFmtId="9" fontId="11" fillId="0" borderId="6" xfId="0" applyNumberFormat="1" applyFont="1" applyFill="1" applyBorder="1" applyAlignment="1">
      <alignment horizontal="right"/>
    </xf>
    <xf numFmtId="1" fontId="11" fillId="4" borderId="20" xfId="0" applyNumberFormat="1" applyFont="1" applyFill="1" applyBorder="1" applyAlignment="1">
      <alignment horizontal="center"/>
    </xf>
    <xf numFmtId="9" fontId="12" fillId="0" borderId="6" xfId="0" applyNumberFormat="1" applyFont="1" applyFill="1" applyBorder="1" applyAlignment="1">
      <alignment horizontal="right"/>
    </xf>
    <xf numFmtId="0" fontId="4" fillId="0" borderId="5" xfId="0" applyFont="1" applyFill="1" applyBorder="1" applyAlignment="1">
      <alignment horizontal="right"/>
    </xf>
    <xf numFmtId="1" fontId="11" fillId="0" borderId="20" xfId="0" applyNumberFormat="1" applyFont="1" applyFill="1" applyBorder="1" applyAlignment="1">
      <alignment horizontal="center"/>
    </xf>
    <xf numFmtId="0" fontId="11" fillId="2" borderId="6" xfId="0" applyFont="1" applyFill="1" applyBorder="1" applyAlignment="1">
      <alignment horizontal="right"/>
    </xf>
    <xf numFmtId="9" fontId="4" fillId="2" borderId="8" xfId="0" applyNumberFormat="1" applyFont="1" applyFill="1" applyBorder="1"/>
    <xf numFmtId="0" fontId="4" fillId="2" borderId="18" xfId="0" applyFont="1" applyFill="1" applyBorder="1" applyAlignment="1">
      <alignment horizontal="left"/>
    </xf>
    <xf numFmtId="0" fontId="5" fillId="2" borderId="13" xfId="0" applyFont="1" applyFill="1" applyBorder="1" applyAlignment="1">
      <alignment horizontal="left"/>
    </xf>
    <xf numFmtId="16" fontId="4" fillId="2" borderId="13" xfId="0" applyNumberFormat="1" applyFont="1" applyFill="1" applyBorder="1" applyAlignment="1">
      <alignment horizontal="left"/>
    </xf>
    <xf numFmtId="0" fontId="4" fillId="2" borderId="17" xfId="0" applyFont="1" applyFill="1" applyBorder="1" applyAlignment="1">
      <alignment horizontal="left"/>
    </xf>
    <xf numFmtId="0" fontId="3" fillId="8" borderId="1" xfId="0" applyFont="1" applyFill="1" applyBorder="1"/>
    <xf numFmtId="0" fontId="0" fillId="2" borderId="1" xfId="0" applyFill="1" applyBorder="1"/>
    <xf numFmtId="0" fontId="0" fillId="8" borderId="1" xfId="0" applyFill="1" applyBorder="1"/>
    <xf numFmtId="0" fontId="4" fillId="8" borderId="1" xfId="0" applyFont="1" applyFill="1" applyBorder="1" applyAlignment="1">
      <alignment horizontal="right"/>
    </xf>
    <xf numFmtId="9" fontId="5" fillId="8" borderId="1" xfId="0" applyNumberFormat="1" applyFont="1" applyFill="1" applyBorder="1"/>
    <xf numFmtId="0" fontId="4" fillId="9" borderId="1" xfId="0" applyFont="1" applyFill="1" applyBorder="1" applyAlignment="1">
      <alignment horizontal="right"/>
    </xf>
    <xf numFmtId="9" fontId="4" fillId="8" borderId="1" xfId="0" applyNumberFormat="1" applyFont="1" applyFill="1" applyBorder="1"/>
    <xf numFmtId="0" fontId="4" fillId="8" borderId="1" xfId="0" applyNumberFormat="1" applyFont="1" applyFill="1" applyBorder="1"/>
    <xf numFmtId="0" fontId="11" fillId="0" borderId="20" xfId="0" applyFont="1" applyFill="1" applyBorder="1" applyAlignment="1">
      <alignment horizontal="center"/>
    </xf>
    <xf numFmtId="0" fontId="4" fillId="8" borderId="3" xfId="0" applyFont="1" applyFill="1" applyBorder="1" applyAlignment="1">
      <alignment horizontal="right"/>
    </xf>
    <xf numFmtId="0" fontId="4" fillId="8" borderId="3" xfId="0" applyNumberFormat="1" applyFont="1" applyFill="1" applyBorder="1"/>
    <xf numFmtId="9" fontId="4" fillId="8" borderId="3" xfId="0" applyNumberFormat="1" applyFont="1" applyFill="1" applyBorder="1"/>
    <xf numFmtId="0" fontId="4" fillId="8" borderId="8" xfId="0" applyFont="1" applyFill="1" applyBorder="1" applyAlignment="1">
      <alignment horizontal="right"/>
    </xf>
    <xf numFmtId="1" fontId="4" fillId="0" borderId="20" xfId="0" applyNumberFormat="1" applyFont="1" applyFill="1" applyBorder="1" applyAlignment="1">
      <alignment horizontal="center"/>
    </xf>
    <xf numFmtId="0" fontId="4" fillId="8" borderId="8" xfId="0" applyNumberFormat="1" applyFont="1" applyFill="1" applyBorder="1"/>
    <xf numFmtId="1" fontId="11" fillId="2" borderId="20" xfId="0" applyNumberFormat="1" applyFont="1" applyFill="1" applyBorder="1" applyAlignment="1">
      <alignment horizontal="center"/>
    </xf>
    <xf numFmtId="9" fontId="4" fillId="8" borderId="8" xfId="0" applyNumberFormat="1" applyFont="1" applyFill="1" applyBorder="1"/>
    <xf numFmtId="9" fontId="11" fillId="0" borderId="9" xfId="0" applyNumberFormat="1" applyFont="1" applyFill="1" applyBorder="1" applyAlignment="1">
      <alignment horizontal="right"/>
    </xf>
    <xf numFmtId="9" fontId="12" fillId="0" borderId="9" xfId="0" applyNumberFormat="1" applyFont="1" applyFill="1" applyBorder="1" applyAlignment="1">
      <alignment horizontal="right"/>
    </xf>
    <xf numFmtId="0" fontId="2" fillId="2" borderId="0" xfId="0" applyFont="1" applyFill="1" applyAlignment="1">
      <alignment horizontal="left" vertical="top" wrapText="1"/>
    </xf>
    <xf numFmtId="0" fontId="9" fillId="5" borderId="0" xfId="0" applyFont="1" applyFill="1" applyAlignment="1">
      <alignment horizontal="center"/>
    </xf>
    <xf numFmtId="0" fontId="2" fillId="2" borderId="0" xfId="0" applyFont="1" applyFill="1" applyAlignment="1">
      <alignment horizontal="center" vertical="top"/>
    </xf>
    <xf numFmtId="0" fontId="2" fillId="2" borderId="0" xfId="0" applyFont="1" applyFill="1" applyAlignment="1">
      <alignment horizontal="left" vertical="top" wrapText="1"/>
    </xf>
    <xf numFmtId="0" fontId="13" fillId="2" borderId="0" xfId="0" applyFont="1" applyFill="1" applyAlignment="1">
      <alignment horizontal="center" vertical="top" wrapText="1"/>
    </xf>
    <xf numFmtId="0" fontId="0" fillId="0" borderId="0" xfId="0" applyAlignment="1">
      <alignment horizontal="left" vertical="top" wrapText="1"/>
    </xf>
    <xf numFmtId="0" fontId="10" fillId="0" borderId="0" xfId="0" applyFont="1" applyAlignment="1">
      <alignment horizontal="left"/>
    </xf>
    <xf numFmtId="0" fontId="0" fillId="2" borderId="9" xfId="0" applyFill="1" applyBorder="1" applyAlignment="1">
      <alignment horizontal="center" vertical="center"/>
    </xf>
    <xf numFmtId="0" fontId="0" fillId="2" borderId="16" xfId="0" applyFill="1" applyBorder="1" applyAlignment="1">
      <alignment horizontal="center" vertical="center"/>
    </xf>
    <xf numFmtId="0" fontId="0" fillId="2" borderId="7" xfId="0" applyFill="1" applyBorder="1" applyAlignment="1">
      <alignment horizontal="center" vertical="center"/>
    </xf>
    <xf numFmtId="0" fontId="0" fillId="2" borderId="17" xfId="0" applyFill="1" applyBorder="1" applyAlignment="1">
      <alignment horizontal="center" vertical="center"/>
    </xf>
    <xf numFmtId="0" fontId="0" fillId="2" borderId="0" xfId="0" applyFill="1" applyBorder="1" applyAlignment="1">
      <alignment horizontal="center" vertical="center"/>
    </xf>
    <xf numFmtId="0" fontId="0" fillId="2" borderId="18" xfId="0" applyFill="1" applyBorder="1" applyAlignment="1">
      <alignment horizontal="center" vertical="center"/>
    </xf>
    <xf numFmtId="0" fontId="0" fillId="2" borderId="4" xfId="0" applyFill="1" applyBorder="1" applyAlignment="1">
      <alignment horizontal="center" vertical="center"/>
    </xf>
    <xf numFmtId="0" fontId="0" fillId="2" borderId="19" xfId="0" applyFill="1" applyBorder="1" applyAlignment="1">
      <alignment horizontal="center" vertical="center"/>
    </xf>
    <xf numFmtId="0" fontId="0" fillId="2" borderId="2" xfId="0" applyFill="1" applyBorder="1" applyAlignment="1">
      <alignment horizontal="center" vertical="center"/>
    </xf>
    <xf numFmtId="0" fontId="0" fillId="2" borderId="0" xfId="0" applyFill="1" applyAlignment="1">
      <alignment horizontal="left" vertical="top" wrapText="1"/>
    </xf>
    <xf numFmtId="0" fontId="0" fillId="2" borderId="0" xfId="0" applyFill="1" applyAlignment="1">
      <alignment horizontal="left"/>
    </xf>
  </cellXfs>
  <cellStyles count="1">
    <cellStyle name="Normal" xfId="0" builtinId="0"/>
  </cellStyles>
  <dxfs count="82">
    <dxf>
      <font>
        <b/>
        <i val="0"/>
        <strike val="0"/>
        <condense val="0"/>
        <extend val="0"/>
        <outline val="0"/>
        <shadow val="0"/>
        <u val="none"/>
        <vertAlign val="baseline"/>
        <sz val="10"/>
        <color auto="1"/>
        <name val="Calibri"/>
        <scheme val="minor"/>
      </font>
      <numFmt numFmtId="13" formatCode="0%"/>
      <fill>
        <patternFill patternType="solid">
          <fgColor indexed="64"/>
          <bgColor theme="0"/>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0"/>
        <color auto="1"/>
        <name val="Calibri"/>
        <scheme val="minor"/>
      </font>
      <numFmt numFmtId="1" formatCode="0"/>
      <fill>
        <patternFill patternType="solid">
          <fgColor indexed="64"/>
          <bgColor theme="0"/>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0"/>
        <color auto="1"/>
        <name val="Calibri"/>
        <scheme val="minor"/>
      </font>
      <numFmt numFmtId="13"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border diagonalUp="0" diagonalDown="0" outline="0">
        <left/>
        <right style="thin">
          <color indexed="64"/>
        </right>
        <top style="thin">
          <color indexed="64"/>
        </top>
        <bottom/>
      </border>
    </dxf>
    <dxf>
      <font>
        <b/>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0"/>
        <color theme="1"/>
        <name val="Calibri"/>
        <scheme val="minor"/>
      </font>
      <numFmt numFmtId="13"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right" vertical="bottom" textRotation="0" wrapText="0" indent="0" relativeIndent="0" justifyLastLine="0" shrinkToFit="0" mergeCell="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fill>
        <patternFill patternType="solid">
          <fgColor indexed="64"/>
          <bgColor theme="0"/>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auto="1"/>
        <name val="Calibri"/>
        <scheme val="minor"/>
      </font>
      <numFmt numFmtId="13" formatCode="0%"/>
      <fill>
        <patternFill patternType="solid">
          <fgColor indexed="64"/>
          <bgColor theme="0"/>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0"/>
        <color auto="1"/>
        <name val="Calibri"/>
        <scheme val="minor"/>
      </font>
      <numFmt numFmtId="1" formatCode="0"/>
      <fill>
        <patternFill patternType="solid">
          <fgColor indexed="64"/>
          <bgColor theme="2"/>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numFmt numFmtId="13"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border diagonalUp="0" diagonalDown="0" outline="0">
        <left/>
        <right style="thin">
          <color indexed="64"/>
        </right>
        <top style="thin">
          <color indexed="64"/>
        </top>
        <bottom/>
      </border>
    </dxf>
    <dxf>
      <font>
        <b/>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numFmt numFmtId="13"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right" vertical="bottom" textRotation="0" wrapText="0" indent="0" relativeIndent="0" justifyLastLine="0" shrinkToFit="0" mergeCell="0" readingOrder="0"/>
      <border diagonalUp="0" diagonalDown="0" outline="0">
        <left/>
        <right style="thin">
          <color indexed="64"/>
        </right>
        <top style="thin">
          <color indexed="64"/>
        </top>
        <bottom/>
      </border>
    </dxf>
    <dxf>
      <font>
        <b/>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fill>
        <patternFill patternType="solid">
          <fgColor indexed="64"/>
          <bgColor theme="0"/>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Calibri"/>
        <scheme val="minor"/>
      </font>
      <numFmt numFmtId="13" formatCode="0%"/>
      <fill>
        <patternFill patternType="solid">
          <fgColor indexed="64"/>
          <bgColor theme="0" tint="-0.249977111117893"/>
        </patternFill>
      </fill>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numFmt numFmtId="1" formatCode="0"/>
      <fill>
        <patternFill patternType="solid">
          <fgColor indexed="64"/>
          <bgColor theme="2"/>
        </patternFill>
      </fill>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numFmt numFmtId="13"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numFmt numFmtId="13"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right" vertical="bottom" textRotation="0" wrapText="0" indent="0" relativeIndent="0" justifyLastLine="0" shrinkToFit="0" mergeCell="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right" vertical="bottom" textRotation="0" wrapText="0" indent="0" relativeIndent="0" justifyLastLine="0" shrinkToFit="0" mergeCell="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fill>
        <patternFill patternType="solid">
          <fgColor indexed="64"/>
          <bgColor theme="0"/>
        </patternFill>
      </fill>
      <alignment horizontal="right" vertical="bottom" textRotation="0" wrapText="0" indent="0" relativeIndent="0" justifyLastLine="0" shrinkToFit="0" mergeCell="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border diagonalUp="0" diagonalDown="0" outline="0">
        <left/>
        <right style="thin">
          <color indexed="64"/>
        </right>
        <top style="thin">
          <color indexed="64"/>
        </top>
        <bottom/>
      </border>
    </dxf>
    <dxf>
      <font>
        <strike val="0"/>
        <outline val="0"/>
        <shadow val="0"/>
        <u val="none"/>
        <vertAlign val="baseline"/>
        <sz val="10"/>
        <color auto="1"/>
        <name val="Calibri"/>
        <scheme val="minor"/>
      </font>
      <numFmt numFmtId="13" formatCode="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numFmt numFmtId="0" formatCode="General"/>
      <fill>
        <patternFill patternType="solid">
          <fgColor indexed="64"/>
          <bgColor theme="2"/>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numFmt numFmtId="13" formatCode="0%"/>
      <fill>
        <patternFill patternType="none">
          <fgColor indexed="64"/>
          <bgColor theme="0"/>
        </patternFill>
      </fill>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numFmt numFmtId="13" formatCode="0%"/>
      <fill>
        <patternFill patternType="none">
          <fgColor indexed="64"/>
          <bgColor theme="0"/>
        </patternFill>
      </fill>
      <alignment horizontal="right" vertical="bottom" textRotation="0" wrapText="0" indent="0" relativeIndent="255" justifyLastLine="0" shrinkToFit="0" mergeCell="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bgColor theme="0"/>
        </patternFill>
      </fill>
      <alignment horizontal="right" vertical="bottom" textRotation="0" wrapText="0" indent="0" relativeIndent="0" justifyLastLine="0" shrinkToFit="0" mergeCell="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alignment horizontal="right" vertical="bottom" textRotation="0" wrapText="0" indent="0" relativeIndent="255" justifyLastLine="0" shrinkToFit="0" mergeCell="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bgColor theme="0"/>
        </patternFill>
      </fill>
      <border diagonalUp="0" diagonalDown="0">
        <left style="thin">
          <color indexed="64"/>
        </left>
        <right style="thin">
          <color indexed="64"/>
        </right>
        <top style="thin">
          <color indexed="64"/>
        </top>
        <bottom style="thin">
          <color indexed="64"/>
        </bottom>
      </border>
    </dxf>
    <dxf>
      <border>
        <top style="thin">
          <color indexed="64"/>
        </top>
        <vertical/>
        <horizontal/>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auto="1"/>
        <name val="Calibri"/>
        <scheme val="minor"/>
      </font>
      <fill>
        <patternFill>
          <bgColor theme="0"/>
        </patternFill>
      </fill>
    </dxf>
    <dxf>
      <border>
        <bottom style="medium">
          <color indexed="64"/>
        </bottom>
        <vertical/>
        <horizontal/>
      </border>
    </dxf>
    <dxf>
      <font>
        <b val="0"/>
        <strike val="0"/>
        <outline val="0"/>
        <shadow val="0"/>
        <u val="none"/>
        <vertAlign val="baseline"/>
        <sz val="10"/>
        <color auto="1"/>
        <name val="Calibri"/>
        <scheme val="minor"/>
      </font>
      <fill>
        <patternFill patternType="none">
          <fgColor indexed="64"/>
          <bgColor theme="0"/>
        </patternFill>
      </fill>
      <alignment horizontal="left" vertical="bottom" textRotation="0" wrapText="0" indent="0" relativeIndent="255" justifyLastLine="0" shrinkToFit="0" mergeCell="0" readingOrder="0"/>
      <border diagonalUp="0" diagonalDown="0" outline="0">
        <left style="thin">
          <color indexed="64"/>
        </left>
        <right style="thin">
          <color indexed="64"/>
        </right>
        <top/>
        <bottom/>
      </border>
    </dxf>
    <dxf>
      <font>
        <strike val="0"/>
        <outline val="0"/>
        <shadow val="0"/>
        <u val="none"/>
        <vertAlign val="baseline"/>
        <sz val="10"/>
        <color auto="1"/>
        <name val="Calibri"/>
        <scheme val="minor"/>
      </font>
      <numFmt numFmtId="13" formatCode="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numFmt numFmtId="0" formatCode="General"/>
      <fill>
        <patternFill patternType="solid">
          <fgColor indexed="64"/>
          <bgColor theme="2"/>
        </patternFill>
      </fill>
      <border diagonalUp="0" diagonalDown="0" outline="0">
        <left/>
        <right style="thin">
          <color indexed="64"/>
        </right>
        <top style="thin">
          <color indexed="64"/>
        </top>
        <bottom style="thin">
          <color indexed="64"/>
        </bottom>
      </border>
    </dxf>
    <dxf>
      <font>
        <strike val="0"/>
        <outline val="0"/>
        <shadow val="0"/>
        <u val="none"/>
        <vertAlign val="baseline"/>
        <sz val="10"/>
        <color auto="1"/>
        <name val="Calibri"/>
        <scheme val="minor"/>
      </font>
      <numFmt numFmtId="13" formatCode="0%"/>
      <fill>
        <patternFill patternType="none">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numFmt numFmtId="13" formatCode="0%"/>
      <fill>
        <patternFill patternType="none">
          <fgColor indexed="64"/>
          <bgColor theme="0"/>
        </patternFill>
      </fill>
      <alignment horizontal="right" vertical="bottom" textRotation="0" wrapText="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bgColor theme="0"/>
        </patternFill>
      </fill>
      <alignment horizontal="right" vertical="bottom"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alignment horizontal="right" vertical="bottom" textRotation="0" wrapText="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theme="0" tint="-0.249977111117893"/>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bgColor theme="0"/>
        </patternFill>
      </fill>
      <border diagonalUp="0" diagonalDown="0">
        <left/>
        <right style="thin">
          <color indexed="64"/>
        </right>
        <top style="thin">
          <color indexed="64"/>
        </top>
        <bottom style="thin">
          <color indexed="64"/>
        </bottom>
      </border>
    </dxf>
    <dxf>
      <border>
        <top style="thin">
          <color indexed="64"/>
        </top>
        <vertical/>
        <horizontal/>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auto="1"/>
        <name val="Calibri"/>
        <scheme val="minor"/>
      </font>
      <fill>
        <patternFill>
          <bgColor theme="0"/>
        </patternFill>
      </fill>
    </dxf>
    <dxf>
      <border>
        <bottom style="medium">
          <color indexed="64"/>
        </bottom>
        <vertical/>
        <horizontal/>
      </border>
    </dxf>
    <dxf>
      <font>
        <b val="0"/>
        <strike val="0"/>
        <outline val="0"/>
        <shadow val="0"/>
        <u val="none"/>
        <vertAlign val="baseline"/>
        <sz val="10"/>
        <color auto="1"/>
        <name val="Calibri"/>
        <scheme val="minor"/>
      </font>
      <fill>
        <patternFill patternType="none">
          <fgColor indexed="64"/>
          <bgColor theme="0"/>
        </patternFill>
      </fill>
      <alignment horizontal="left" vertical="bottom" textRotation="0" wrapText="0" indent="0" relativeIndent="255" justifyLastLine="0" shrinkToFit="0" mergeCell="0" readingOrder="0"/>
      <border diagonalUp="0" diagonalDown="0" outline="0">
        <left style="thin">
          <color indexed="64"/>
        </left>
        <right style="thin">
          <color indexed="64"/>
        </right>
        <top/>
        <bottom/>
      </border>
    </dxf>
    <dxf>
      <font>
        <strike val="0"/>
        <outline val="0"/>
        <shadow val="0"/>
        <u val="none"/>
        <vertAlign val="baseline"/>
        <sz val="10"/>
        <color auto="1"/>
        <name val="Calibri"/>
        <scheme val="minor"/>
      </font>
      <numFmt numFmtId="13" formatCode="0%"/>
      <fill>
        <patternFill patternType="solid">
          <fgColor indexed="64"/>
          <bgColor theme="0" tint="-0.249977111117893"/>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numFmt numFmtId="0" formatCode="General"/>
      <fill>
        <patternFill patternType="solid">
          <fgColor indexed="64"/>
          <bgColor theme="2"/>
        </patternFill>
      </fill>
      <border diagonalUp="0" diagonalDown="0" outline="0">
        <left/>
        <right style="thin">
          <color indexed="64"/>
        </right>
        <top style="thin">
          <color indexed="64"/>
        </top>
        <bottom style="thin">
          <color indexed="64"/>
        </bottom>
      </border>
    </dxf>
    <dxf>
      <font>
        <strike val="0"/>
        <outline val="0"/>
        <shadow val="0"/>
        <u val="none"/>
        <vertAlign val="baseline"/>
        <sz val="10"/>
        <color auto="1"/>
        <name val="Calibri"/>
        <scheme val="minor"/>
      </font>
      <numFmt numFmtId="13" formatCode="0%"/>
      <fill>
        <patternFill patternType="none">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numFmt numFmtId="13" formatCode="0%"/>
      <fill>
        <patternFill patternType="none">
          <fgColor indexed="64"/>
          <bgColor theme="0"/>
        </patternFill>
      </fill>
      <alignment horizontal="right" vertical="bottom" textRotation="0" wrapText="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bgColor theme="0"/>
        </patternFill>
      </fill>
      <alignment horizontal="right" vertical="bottom"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scheme val="minor"/>
      </font>
      <fill>
        <patternFill patternType="none">
          <bgColor theme="0"/>
        </patternFill>
      </fill>
      <alignment horizontal="right" vertical="bottom" textRotation="0" wrapText="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Calibri"/>
        <scheme val="minor"/>
      </font>
      <fill>
        <patternFill patternType="none">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bgColor theme="0"/>
        </patternFill>
      </fill>
      <border diagonalUp="0" diagonalDown="0">
        <left/>
        <right style="thin">
          <color indexed="64"/>
        </right>
        <top style="thin">
          <color indexed="64"/>
        </top>
        <bottom style="thin">
          <color indexed="64"/>
        </bottom>
      </border>
    </dxf>
    <dxf>
      <border>
        <top style="thin">
          <color indexed="64"/>
        </top>
        <vertical/>
        <horizontal/>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auto="1"/>
        <name val="Calibri"/>
        <scheme val="minor"/>
      </font>
      <fill>
        <patternFill>
          <bgColor theme="0"/>
        </patternFill>
      </fill>
    </dxf>
    <dxf>
      <border>
        <bottom style="medium">
          <color indexed="64"/>
        </bottom>
        <vertical/>
        <horizontal/>
      </border>
    </dxf>
    <dxf>
      <font>
        <b val="0"/>
        <strike val="0"/>
        <outline val="0"/>
        <shadow val="0"/>
        <u val="none"/>
        <vertAlign val="baseline"/>
        <sz val="10"/>
        <color auto="1"/>
        <name val="Calibri"/>
        <scheme val="minor"/>
      </font>
      <fill>
        <patternFill patternType="none">
          <fgColor indexed="64"/>
          <bgColor theme="0"/>
        </patternFill>
      </fill>
      <alignment horizontal="left" vertical="bottom" textRotation="0" wrapText="0" indent="0" relativeIndent="255" justifyLastLine="0" shrinkToFit="0" mergeCell="0" readingOrder="0"/>
      <border diagonalUp="0" diagonalDown="0" outline="0">
        <left style="thin">
          <color indexed="64"/>
        </left>
        <right style="thin">
          <color indexed="64"/>
        </right>
        <top/>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2:K41" totalsRowCount="1" headerRowDxfId="81" dataDxfId="79" headerRowBorderDxfId="80" tableBorderDxfId="78" totalsRowBorderDxfId="77">
  <autoFilter ref="A2:K40">
    <filterColumn colId="1"/>
    <filterColumn colId="2"/>
    <filterColumn colId="4"/>
    <filterColumn colId="5"/>
    <filterColumn colId="6"/>
    <filterColumn colId="7"/>
    <filterColumn colId="8"/>
    <filterColumn colId="9"/>
    <filterColumn colId="10"/>
  </autoFilter>
  <sortState ref="A3:K40">
    <sortCondition descending="1" ref="K3:K40"/>
  </sortState>
  <tableColumns count="11">
    <tableColumn id="3" name="Int" dataDxfId="76" totalsRowDxfId="33"/>
    <tableColumn id="1" name="GEN" dataDxfId="75" totalsRowDxfId="32"/>
    <tableColumn id="12" name="Instrument" totalsRowLabel="average Pre-Test score:" dataDxfId="74" totalsRowDxfId="31"/>
    <tableColumn id="6" name="Pre-Test" totalsRowFunction="custom" dataDxfId="73" totalsRowDxfId="30">
      <totalsRowFormula>AVERAGE([Pre-Test])</totalsRowFormula>
    </tableColumn>
    <tableColumn id="4" name="Possible Points" dataDxfId="72" totalsRowDxfId="29"/>
    <tableColumn id="2" name="Percent" totalsRowLabel="average Post-Test scrore:" dataDxfId="71" totalsRowDxfId="28">
      <calculatedColumnFormula>D3/E3</calculatedColumnFormula>
    </tableColumn>
    <tableColumn id="5" name="Post-Test" totalsRowFunction="custom" dataDxfId="70" totalsRowDxfId="27">
      <totalsRowFormula>AVERAGE([Post-Test])</totalsRowFormula>
    </tableColumn>
    <tableColumn id="7" name="Possible Points " dataDxfId="69" totalsRowDxfId="26"/>
    <tableColumn id="9" name="Percent2" totalsRowLabel="Class AVERAGES:" dataDxfId="68" totalsRowDxfId="25">
      <calculatedColumnFormula>G3/H3</calculatedColumnFormula>
    </tableColumn>
    <tableColumn id="10" name="Point Change" totalsRowFunction="custom" dataDxfId="67" totalsRowDxfId="24">
      <calculatedColumnFormula>G3-D3</calculatedColumnFormula>
      <totalsRowFormula>AVERAGE([Point Change])</totalsRowFormula>
    </tableColumn>
    <tableColumn id="11" name="Percent Change" totalsRowFunction="custom" dataDxfId="66" totalsRowDxfId="23">
      <calculatedColumnFormula>I3-F3</calculatedColumnFormula>
      <totalsRowFormula>AVERAGE(K3:K40)</totalsRowFormula>
    </tableColumn>
  </tableColumns>
  <tableStyleInfo name="TableStyleLight1" showFirstColumn="0" showLastColumn="0" showRowStripes="1" showColumnStripes="0"/>
</table>
</file>

<file path=xl/tables/table2.xml><?xml version="1.0" encoding="utf-8"?>
<table xmlns="http://schemas.openxmlformats.org/spreadsheetml/2006/main" id="2" name="Table13" displayName="Table13" ref="A2:K42" totalsRowCount="1" headerRowDxfId="65" dataDxfId="63" headerRowBorderDxfId="64" tableBorderDxfId="62" totalsRowBorderDxfId="61">
  <autoFilter ref="A2:K41">
    <filterColumn colId="2"/>
  </autoFilter>
  <sortState ref="A3:K40">
    <sortCondition ref="B3:B40"/>
  </sortState>
  <tableColumns count="11">
    <tableColumn id="3" name="Int" dataDxfId="60" totalsRowDxfId="22"/>
    <tableColumn id="1" name="GEN" dataDxfId="59" totalsRowDxfId="21"/>
    <tableColumn id="8" name="INSTRUMENT" totalsRowLabel="Male AVERAGE:" totalsRowDxfId="20"/>
    <tableColumn id="6" name="Pre-Test" totalsRowFunction="custom" dataDxfId="58" totalsRowDxfId="19">
      <totalsRowFormula>AVERAGE(D19:D41)</totalsRowFormula>
    </tableColumn>
    <tableColumn id="4" name="Possible Points" dataDxfId="57" totalsRowDxfId="18"/>
    <tableColumn id="2" name="Percent" totalsRowLabel="Male AVERAGE: " dataDxfId="56" totalsRowDxfId="17">
      <calculatedColumnFormula>D3/E3</calculatedColumnFormula>
    </tableColumn>
    <tableColumn id="5" name="Post-Test" totalsRowFunction="custom" dataDxfId="55" totalsRowDxfId="16">
      <totalsRowFormula>AVERAGE(G19:G41)</totalsRowFormula>
    </tableColumn>
    <tableColumn id="7" name="Possible Points " dataDxfId="54" totalsRowDxfId="15"/>
    <tableColumn id="9" name="Percent2" totalsRowLabel="Male AVERAGE:" dataDxfId="53" totalsRowDxfId="14">
      <calculatedColumnFormula>G3/H3</calculatedColumnFormula>
    </tableColumn>
    <tableColumn id="10" name="Point Change" totalsRowFunction="custom" dataDxfId="52" totalsRowDxfId="13">
      <calculatedColumnFormula>G3-D3</calculatedColumnFormula>
      <totalsRowFormula>AVERAGE(J19:J41)</totalsRowFormula>
    </tableColumn>
    <tableColumn id="11" name="Percent Change" totalsRowFunction="custom" dataDxfId="51" totalsRowDxfId="12">
      <calculatedColumnFormula>I3-F3</calculatedColumnFormula>
      <totalsRowFormula>AVERAGE(K19:K41)</totalsRowFormula>
    </tableColumn>
  </tableColumns>
  <tableStyleInfo name="TableStyleLight1" showFirstColumn="0" showLastColumn="0" showRowStripes="1" showColumnStripes="0"/>
</table>
</file>

<file path=xl/tables/table3.xml><?xml version="1.0" encoding="utf-8"?>
<table xmlns="http://schemas.openxmlformats.org/spreadsheetml/2006/main" id="3" name="Table14" displayName="Table14" ref="A2:L43" totalsRowCount="1" headerRowDxfId="50" dataDxfId="48" headerRowBorderDxfId="49" tableBorderDxfId="47" totalsRowBorderDxfId="46">
  <autoFilter ref="A2:L42">
    <filterColumn colId="1"/>
    <filterColumn colId="3"/>
  </autoFilter>
  <sortState ref="A3:L40">
    <sortCondition ref="D3:D40"/>
  </sortState>
  <tableColumns count="12">
    <tableColumn id="3" name="Int" dataDxfId="45" totalsRowDxfId="11"/>
    <tableColumn id="12" name="GEN" dataDxfId="44" totalsRowDxfId="10"/>
    <tableColumn id="1" name="Instrument" dataDxfId="43" totalsRowDxfId="9"/>
    <tableColumn id="8" name="Type" totalsRowLabel="Reed AVERAGE:" dataDxfId="42" totalsRowDxfId="8"/>
    <tableColumn id="6" name="Pre-Test" totalsRowFunction="custom" dataDxfId="41" totalsRowDxfId="7">
      <totalsRowFormula>AVERAGE(E21:E42)</totalsRowFormula>
    </tableColumn>
    <tableColumn id="4" name="Possible Points" dataDxfId="40" totalsRowDxfId="6"/>
    <tableColumn id="2" name="Percent" totalsRowLabel="Reed AVERAGE:" dataDxfId="39" totalsRowDxfId="5">
      <calculatedColumnFormula>E3/F3</calculatedColumnFormula>
    </tableColumn>
    <tableColumn id="5" name="Post-Test" totalsRowFunction="custom" dataDxfId="38" totalsRowDxfId="4">
      <totalsRowFormula>AVERAGE(H21:H42)</totalsRowFormula>
    </tableColumn>
    <tableColumn id="7" name="Possible Points " dataDxfId="37" totalsRowDxfId="3"/>
    <tableColumn id="9" name="Percent2" totalsRowLabel="Reed AVERAGE:" dataDxfId="36" totalsRowDxfId="2">
      <calculatedColumnFormula>H3/I3</calculatedColumnFormula>
    </tableColumn>
    <tableColumn id="10" name="Point Change" totalsRowFunction="custom" dataDxfId="35" totalsRowDxfId="1">
      <calculatedColumnFormula>H3-E3</calculatedColumnFormula>
      <totalsRowFormula>AVERAGE(K21:K42)</totalsRowFormula>
    </tableColumn>
    <tableColumn id="11" name="Percent Change" totalsRowFunction="custom" dataDxfId="34" totalsRowDxfId="0">
      <calculatedColumnFormula>J3-G3</calculatedColumnFormula>
      <totalsRowFormula>AVERAGE(L21:L42)</totalsRow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dimension ref="A1:K99"/>
  <sheetViews>
    <sheetView zoomScaleNormal="100" workbookViewId="0">
      <selection activeCell="I2" sqref="I2"/>
    </sheetView>
  </sheetViews>
  <sheetFormatPr defaultRowHeight="15.75"/>
  <cols>
    <col min="1" max="1" width="7.28515625" style="4" customWidth="1"/>
    <col min="2" max="2" width="8" style="4" customWidth="1"/>
    <col min="3" max="3" width="12.7109375" style="4" customWidth="1"/>
    <col min="4" max="5" width="14.85546875" style="5" customWidth="1"/>
    <col min="6" max="6" width="14.85546875" style="16" customWidth="1"/>
    <col min="7" max="7" width="14.85546875" style="6" customWidth="1"/>
    <col min="8" max="8" width="14.85546875" style="2" customWidth="1"/>
    <col min="9" max="9" width="14.85546875" style="15" customWidth="1"/>
    <col min="10" max="10" width="14.85546875" style="2" customWidth="1"/>
    <col min="11" max="11" width="14.85546875" style="37" customWidth="1"/>
    <col min="12" max="12" width="14.85546875" style="2" customWidth="1"/>
    <col min="13" max="16384" width="9.140625" style="2"/>
  </cols>
  <sheetData>
    <row r="1" spans="1:11" s="39" customFormat="1" ht="31.5">
      <c r="A1" s="39" t="s">
        <v>45</v>
      </c>
      <c r="D1" s="40"/>
      <c r="E1" s="108" t="s">
        <v>44</v>
      </c>
      <c r="F1" s="108"/>
      <c r="G1" s="108"/>
      <c r="H1" s="108"/>
      <c r="I1" s="108"/>
    </row>
    <row r="2" spans="1:11" s="1" customFormat="1" ht="24.75" customHeight="1" thickBot="1">
      <c r="A2" s="30" t="s">
        <v>34</v>
      </c>
      <c r="B2" s="13" t="s">
        <v>38</v>
      </c>
      <c r="C2" s="13" t="s">
        <v>49</v>
      </c>
      <c r="D2" s="13" t="s">
        <v>35</v>
      </c>
      <c r="E2" s="13" t="s">
        <v>36</v>
      </c>
      <c r="F2" s="31" t="s">
        <v>95</v>
      </c>
      <c r="G2" s="14" t="s">
        <v>41</v>
      </c>
      <c r="H2" s="13" t="s">
        <v>37</v>
      </c>
      <c r="I2" s="32" t="s">
        <v>96</v>
      </c>
      <c r="J2" s="33" t="s">
        <v>40</v>
      </c>
      <c r="K2" s="35" t="s">
        <v>39</v>
      </c>
    </row>
    <row r="3" spans="1:11" ht="12.95" customHeight="1">
      <c r="A3" s="11" t="s">
        <v>10</v>
      </c>
      <c r="B3" s="12" t="s">
        <v>62</v>
      </c>
      <c r="C3" s="12" t="s">
        <v>50</v>
      </c>
      <c r="D3" s="17">
        <v>9</v>
      </c>
      <c r="E3" s="17">
        <v>30</v>
      </c>
      <c r="F3" s="18">
        <f t="shared" ref="F3:F40" si="0">D3/E3</f>
        <v>0.3</v>
      </c>
      <c r="G3" s="17">
        <v>26</v>
      </c>
      <c r="H3" s="19">
        <v>30</v>
      </c>
      <c r="I3" s="20">
        <f t="shared" ref="I3:I40" si="1">G3/H3</f>
        <v>0.8666666666666667</v>
      </c>
      <c r="J3" s="34">
        <f t="shared" ref="J3:J40" si="2">G3-D3</f>
        <v>17</v>
      </c>
      <c r="K3" s="36">
        <f t="shared" ref="K3:K40" si="3">I3-F3</f>
        <v>0.56666666666666665</v>
      </c>
    </row>
    <row r="4" spans="1:11" ht="12.95" customHeight="1">
      <c r="A4" s="8" t="s">
        <v>8</v>
      </c>
      <c r="B4" s="7" t="s">
        <v>61</v>
      </c>
      <c r="C4" s="7" t="s">
        <v>51</v>
      </c>
      <c r="D4" s="21">
        <v>13</v>
      </c>
      <c r="E4" s="21">
        <v>30</v>
      </c>
      <c r="F4" s="22">
        <f t="shared" si="0"/>
        <v>0.43333333333333335</v>
      </c>
      <c r="G4" s="21">
        <v>30</v>
      </c>
      <c r="H4" s="23">
        <v>30</v>
      </c>
      <c r="I4" s="24">
        <f t="shared" si="1"/>
        <v>1</v>
      </c>
      <c r="J4" s="34">
        <f t="shared" si="2"/>
        <v>17</v>
      </c>
      <c r="K4" s="36">
        <f t="shared" si="3"/>
        <v>0.56666666666666665</v>
      </c>
    </row>
    <row r="5" spans="1:11" ht="12.95" customHeight="1">
      <c r="A5" s="8" t="s">
        <v>22</v>
      </c>
      <c r="B5" s="7" t="s">
        <v>62</v>
      </c>
      <c r="C5" s="7" t="s">
        <v>52</v>
      </c>
      <c r="D5" s="21">
        <v>9</v>
      </c>
      <c r="E5" s="21">
        <v>30</v>
      </c>
      <c r="F5" s="22">
        <f t="shared" si="0"/>
        <v>0.3</v>
      </c>
      <c r="G5" s="21">
        <v>24</v>
      </c>
      <c r="H5" s="23">
        <v>30</v>
      </c>
      <c r="I5" s="24">
        <f t="shared" si="1"/>
        <v>0.8</v>
      </c>
      <c r="J5" s="34">
        <f t="shared" si="2"/>
        <v>15</v>
      </c>
      <c r="K5" s="36">
        <f t="shared" si="3"/>
        <v>0.5</v>
      </c>
    </row>
    <row r="6" spans="1:11" ht="12.95" customHeight="1">
      <c r="A6" s="8" t="s">
        <v>24</v>
      </c>
      <c r="B6" s="7" t="s">
        <v>61</v>
      </c>
      <c r="C6" s="7" t="s">
        <v>60</v>
      </c>
      <c r="D6" s="21">
        <v>11</v>
      </c>
      <c r="E6" s="21">
        <v>30</v>
      </c>
      <c r="F6" s="22">
        <f t="shared" si="0"/>
        <v>0.36666666666666664</v>
      </c>
      <c r="G6" s="21">
        <v>25</v>
      </c>
      <c r="H6" s="23">
        <v>30</v>
      </c>
      <c r="I6" s="24">
        <f t="shared" si="1"/>
        <v>0.83333333333333337</v>
      </c>
      <c r="J6" s="34">
        <f t="shared" si="2"/>
        <v>14</v>
      </c>
      <c r="K6" s="36">
        <f t="shared" si="3"/>
        <v>0.46666666666666673</v>
      </c>
    </row>
    <row r="7" spans="1:11" ht="12.95" customHeight="1">
      <c r="A7" s="8" t="s">
        <v>1</v>
      </c>
      <c r="B7" s="7" t="s">
        <v>62</v>
      </c>
      <c r="C7" s="7" t="s">
        <v>53</v>
      </c>
      <c r="D7" s="21">
        <v>15</v>
      </c>
      <c r="E7" s="21">
        <v>30</v>
      </c>
      <c r="F7" s="22">
        <f t="shared" si="0"/>
        <v>0.5</v>
      </c>
      <c r="G7" s="21">
        <v>29</v>
      </c>
      <c r="H7" s="23">
        <v>30</v>
      </c>
      <c r="I7" s="24">
        <f t="shared" si="1"/>
        <v>0.96666666666666667</v>
      </c>
      <c r="J7" s="34">
        <f t="shared" si="2"/>
        <v>14</v>
      </c>
      <c r="K7" s="36">
        <f t="shared" si="3"/>
        <v>0.46666666666666667</v>
      </c>
    </row>
    <row r="8" spans="1:11" ht="12.95" customHeight="1">
      <c r="A8" s="8" t="s">
        <v>25</v>
      </c>
      <c r="B8" s="7" t="s">
        <v>61</v>
      </c>
      <c r="C8" s="7" t="s">
        <v>52</v>
      </c>
      <c r="D8" s="21">
        <v>13</v>
      </c>
      <c r="E8" s="21">
        <v>30</v>
      </c>
      <c r="F8" s="22">
        <f t="shared" si="0"/>
        <v>0.43333333333333335</v>
      </c>
      <c r="G8" s="21">
        <v>26</v>
      </c>
      <c r="H8" s="23">
        <v>30</v>
      </c>
      <c r="I8" s="24">
        <f t="shared" si="1"/>
        <v>0.8666666666666667</v>
      </c>
      <c r="J8" s="34">
        <f t="shared" si="2"/>
        <v>13</v>
      </c>
      <c r="K8" s="36">
        <f t="shared" si="3"/>
        <v>0.43333333333333335</v>
      </c>
    </row>
    <row r="9" spans="1:11" ht="12.95" customHeight="1">
      <c r="A9" s="8" t="s">
        <v>28</v>
      </c>
      <c r="B9" s="7" t="s">
        <v>62</v>
      </c>
      <c r="C9" s="7" t="s">
        <v>53</v>
      </c>
      <c r="D9" s="21">
        <v>14</v>
      </c>
      <c r="E9" s="21">
        <v>30</v>
      </c>
      <c r="F9" s="22">
        <f t="shared" si="0"/>
        <v>0.46666666666666667</v>
      </c>
      <c r="G9" s="21">
        <v>27</v>
      </c>
      <c r="H9" s="23">
        <v>30</v>
      </c>
      <c r="I9" s="24">
        <f t="shared" si="1"/>
        <v>0.9</v>
      </c>
      <c r="J9" s="34">
        <f t="shared" si="2"/>
        <v>13</v>
      </c>
      <c r="K9" s="36">
        <f t="shared" si="3"/>
        <v>0.43333333333333335</v>
      </c>
    </row>
    <row r="10" spans="1:11" ht="12.95" customHeight="1">
      <c r="A10" s="8" t="s">
        <v>2</v>
      </c>
      <c r="B10" s="7" t="s">
        <v>61</v>
      </c>
      <c r="C10" s="7" t="s">
        <v>54</v>
      </c>
      <c r="D10" s="21">
        <v>16</v>
      </c>
      <c r="E10" s="21">
        <v>30</v>
      </c>
      <c r="F10" s="22">
        <f t="shared" si="0"/>
        <v>0.53333333333333333</v>
      </c>
      <c r="G10" s="21">
        <v>28</v>
      </c>
      <c r="H10" s="23">
        <v>30</v>
      </c>
      <c r="I10" s="24">
        <f t="shared" si="1"/>
        <v>0.93333333333333335</v>
      </c>
      <c r="J10" s="34">
        <f t="shared" si="2"/>
        <v>12</v>
      </c>
      <c r="K10" s="36">
        <f t="shared" si="3"/>
        <v>0.4</v>
      </c>
    </row>
    <row r="11" spans="1:11" ht="12.95" customHeight="1">
      <c r="A11" s="8" t="s">
        <v>13</v>
      </c>
      <c r="B11" s="7" t="s">
        <v>61</v>
      </c>
      <c r="C11" s="7" t="s">
        <v>55</v>
      </c>
      <c r="D11" s="21">
        <v>19</v>
      </c>
      <c r="E11" s="21">
        <v>30</v>
      </c>
      <c r="F11" s="22">
        <f t="shared" si="0"/>
        <v>0.6333333333333333</v>
      </c>
      <c r="G11" s="21">
        <v>30</v>
      </c>
      <c r="H11" s="23">
        <v>30</v>
      </c>
      <c r="I11" s="24">
        <f t="shared" si="1"/>
        <v>1</v>
      </c>
      <c r="J11" s="34">
        <f t="shared" si="2"/>
        <v>11</v>
      </c>
      <c r="K11" s="36">
        <f t="shared" si="3"/>
        <v>0.3666666666666667</v>
      </c>
    </row>
    <row r="12" spans="1:11" ht="12.95" customHeight="1">
      <c r="A12" s="8" t="s">
        <v>12</v>
      </c>
      <c r="B12" s="7" t="s">
        <v>61</v>
      </c>
      <c r="C12" s="7" t="s">
        <v>55</v>
      </c>
      <c r="D12" s="21">
        <v>19</v>
      </c>
      <c r="E12" s="21">
        <v>30</v>
      </c>
      <c r="F12" s="22">
        <f t="shared" si="0"/>
        <v>0.6333333333333333</v>
      </c>
      <c r="G12" s="21">
        <v>30</v>
      </c>
      <c r="H12" s="23">
        <v>30</v>
      </c>
      <c r="I12" s="24">
        <f t="shared" si="1"/>
        <v>1</v>
      </c>
      <c r="J12" s="34">
        <f t="shared" si="2"/>
        <v>11</v>
      </c>
      <c r="K12" s="36">
        <f t="shared" si="3"/>
        <v>0.3666666666666667</v>
      </c>
    </row>
    <row r="13" spans="1:11" ht="12.95" customHeight="1">
      <c r="A13" s="8" t="s">
        <v>11</v>
      </c>
      <c r="B13" s="7" t="s">
        <v>62</v>
      </c>
      <c r="C13" s="7" t="s">
        <v>50</v>
      </c>
      <c r="D13" s="21">
        <v>19</v>
      </c>
      <c r="E13" s="21">
        <v>30</v>
      </c>
      <c r="F13" s="22">
        <f t="shared" si="0"/>
        <v>0.6333333333333333</v>
      </c>
      <c r="G13" s="21">
        <v>30</v>
      </c>
      <c r="H13" s="23">
        <v>30</v>
      </c>
      <c r="I13" s="24">
        <f t="shared" si="1"/>
        <v>1</v>
      </c>
      <c r="J13" s="34">
        <f t="shared" si="2"/>
        <v>11</v>
      </c>
      <c r="K13" s="36">
        <f t="shared" si="3"/>
        <v>0.3666666666666667</v>
      </c>
    </row>
    <row r="14" spans="1:11" ht="12.95" customHeight="1">
      <c r="A14" s="8" t="s">
        <v>0</v>
      </c>
      <c r="B14" s="7" t="s">
        <v>62</v>
      </c>
      <c r="C14" s="7" t="s">
        <v>53</v>
      </c>
      <c r="D14" s="21">
        <v>19</v>
      </c>
      <c r="E14" s="21">
        <v>30</v>
      </c>
      <c r="F14" s="22">
        <f t="shared" si="0"/>
        <v>0.6333333333333333</v>
      </c>
      <c r="G14" s="21">
        <v>30</v>
      </c>
      <c r="H14" s="23">
        <v>30</v>
      </c>
      <c r="I14" s="24">
        <f t="shared" si="1"/>
        <v>1</v>
      </c>
      <c r="J14" s="34">
        <f t="shared" si="2"/>
        <v>11</v>
      </c>
      <c r="K14" s="36">
        <f t="shared" si="3"/>
        <v>0.3666666666666667</v>
      </c>
    </row>
    <row r="15" spans="1:11" ht="12.95" customHeight="1">
      <c r="A15" s="8" t="s">
        <v>3</v>
      </c>
      <c r="B15" s="7" t="s">
        <v>62</v>
      </c>
      <c r="C15" s="7" t="s">
        <v>50</v>
      </c>
      <c r="D15" s="21">
        <v>8</v>
      </c>
      <c r="E15" s="21">
        <v>30</v>
      </c>
      <c r="F15" s="22">
        <f t="shared" si="0"/>
        <v>0.26666666666666666</v>
      </c>
      <c r="G15" s="21">
        <v>19</v>
      </c>
      <c r="H15" s="23">
        <v>30</v>
      </c>
      <c r="I15" s="24">
        <f t="shared" si="1"/>
        <v>0.6333333333333333</v>
      </c>
      <c r="J15" s="34">
        <f t="shared" si="2"/>
        <v>11</v>
      </c>
      <c r="K15" s="36">
        <f t="shared" si="3"/>
        <v>0.36666666666666664</v>
      </c>
    </row>
    <row r="16" spans="1:11" ht="12.95" customHeight="1">
      <c r="A16" s="8" t="s">
        <v>4</v>
      </c>
      <c r="B16" s="7" t="s">
        <v>62</v>
      </c>
      <c r="C16" s="7" t="s">
        <v>54</v>
      </c>
      <c r="D16" s="21">
        <v>20</v>
      </c>
      <c r="E16" s="21">
        <v>30</v>
      </c>
      <c r="F16" s="22">
        <f t="shared" si="0"/>
        <v>0.66666666666666663</v>
      </c>
      <c r="G16" s="21">
        <v>30</v>
      </c>
      <c r="H16" s="23">
        <v>30</v>
      </c>
      <c r="I16" s="24">
        <f t="shared" si="1"/>
        <v>1</v>
      </c>
      <c r="J16" s="34">
        <f t="shared" si="2"/>
        <v>10</v>
      </c>
      <c r="K16" s="36">
        <f t="shared" si="3"/>
        <v>0.33333333333333337</v>
      </c>
    </row>
    <row r="17" spans="1:11" ht="12.95" customHeight="1">
      <c r="A17" s="8" t="s">
        <v>7</v>
      </c>
      <c r="B17" s="7" t="s">
        <v>61</v>
      </c>
      <c r="C17" s="7" t="s">
        <v>51</v>
      </c>
      <c r="D17" s="21">
        <v>16</v>
      </c>
      <c r="E17" s="21">
        <v>30</v>
      </c>
      <c r="F17" s="22">
        <f t="shared" si="0"/>
        <v>0.53333333333333333</v>
      </c>
      <c r="G17" s="21">
        <v>26</v>
      </c>
      <c r="H17" s="23">
        <v>30</v>
      </c>
      <c r="I17" s="24">
        <f t="shared" si="1"/>
        <v>0.8666666666666667</v>
      </c>
      <c r="J17" s="34">
        <f t="shared" si="2"/>
        <v>10</v>
      </c>
      <c r="K17" s="36">
        <f t="shared" si="3"/>
        <v>0.33333333333333337</v>
      </c>
    </row>
    <row r="18" spans="1:11" ht="12.95" customHeight="1">
      <c r="A18" s="8" t="s">
        <v>9</v>
      </c>
      <c r="B18" s="7" t="s">
        <v>61</v>
      </c>
      <c r="C18" s="7" t="s">
        <v>51</v>
      </c>
      <c r="D18" s="21">
        <v>7</v>
      </c>
      <c r="E18" s="21">
        <v>30</v>
      </c>
      <c r="F18" s="22">
        <f t="shared" si="0"/>
        <v>0.23333333333333334</v>
      </c>
      <c r="G18" s="21">
        <v>17</v>
      </c>
      <c r="H18" s="23">
        <v>30</v>
      </c>
      <c r="I18" s="24">
        <f t="shared" si="1"/>
        <v>0.56666666666666665</v>
      </c>
      <c r="J18" s="34">
        <f t="shared" si="2"/>
        <v>10</v>
      </c>
      <c r="K18" s="36">
        <f t="shared" si="3"/>
        <v>0.33333333333333331</v>
      </c>
    </row>
    <row r="19" spans="1:11" ht="12.95" customHeight="1">
      <c r="A19" s="8" t="s">
        <v>16</v>
      </c>
      <c r="B19" s="7" t="s">
        <v>62</v>
      </c>
      <c r="C19" s="7" t="s">
        <v>56</v>
      </c>
      <c r="D19" s="21">
        <v>21</v>
      </c>
      <c r="E19" s="21">
        <v>30</v>
      </c>
      <c r="F19" s="22">
        <f t="shared" si="0"/>
        <v>0.7</v>
      </c>
      <c r="G19" s="21">
        <v>29</v>
      </c>
      <c r="H19" s="23">
        <v>30</v>
      </c>
      <c r="I19" s="24">
        <f t="shared" si="1"/>
        <v>0.96666666666666667</v>
      </c>
      <c r="J19" s="34">
        <f t="shared" si="2"/>
        <v>8</v>
      </c>
      <c r="K19" s="36">
        <f t="shared" si="3"/>
        <v>0.26666666666666672</v>
      </c>
    </row>
    <row r="20" spans="1:11" ht="12.95" customHeight="1">
      <c r="A20" s="8" t="s">
        <v>27</v>
      </c>
      <c r="B20" s="7" t="s">
        <v>61</v>
      </c>
      <c r="C20" s="7" t="s">
        <v>53</v>
      </c>
      <c r="D20" s="21">
        <v>22</v>
      </c>
      <c r="E20" s="21">
        <v>30</v>
      </c>
      <c r="F20" s="22">
        <f t="shared" si="0"/>
        <v>0.73333333333333328</v>
      </c>
      <c r="G20" s="21">
        <v>30</v>
      </c>
      <c r="H20" s="23">
        <v>30</v>
      </c>
      <c r="I20" s="24">
        <f t="shared" si="1"/>
        <v>1</v>
      </c>
      <c r="J20" s="34">
        <f t="shared" si="2"/>
        <v>8</v>
      </c>
      <c r="K20" s="36">
        <f t="shared" si="3"/>
        <v>0.26666666666666672</v>
      </c>
    </row>
    <row r="21" spans="1:11" ht="12.95" customHeight="1">
      <c r="A21" s="8" t="s">
        <v>26</v>
      </c>
      <c r="B21" s="7" t="s">
        <v>62</v>
      </c>
      <c r="C21" s="7" t="s">
        <v>53</v>
      </c>
      <c r="D21" s="21">
        <v>17</v>
      </c>
      <c r="E21" s="21">
        <v>30</v>
      </c>
      <c r="F21" s="22">
        <f t="shared" si="0"/>
        <v>0.56666666666666665</v>
      </c>
      <c r="G21" s="21">
        <v>24</v>
      </c>
      <c r="H21" s="23">
        <v>30</v>
      </c>
      <c r="I21" s="24">
        <f t="shared" si="1"/>
        <v>0.8</v>
      </c>
      <c r="J21" s="34">
        <f t="shared" si="2"/>
        <v>7</v>
      </c>
      <c r="K21" s="36">
        <f t="shared" si="3"/>
        <v>0.23333333333333339</v>
      </c>
    </row>
    <row r="22" spans="1:11" ht="12.95" customHeight="1">
      <c r="A22" s="8" t="s">
        <v>19</v>
      </c>
      <c r="B22" s="7" t="s">
        <v>61</v>
      </c>
      <c r="C22" s="7" t="s">
        <v>57</v>
      </c>
      <c r="D22" s="21">
        <v>20</v>
      </c>
      <c r="E22" s="21">
        <v>30</v>
      </c>
      <c r="F22" s="22">
        <f t="shared" si="0"/>
        <v>0.66666666666666663</v>
      </c>
      <c r="G22" s="21">
        <v>26</v>
      </c>
      <c r="H22" s="23">
        <v>30</v>
      </c>
      <c r="I22" s="24">
        <f t="shared" si="1"/>
        <v>0.8666666666666667</v>
      </c>
      <c r="J22" s="34">
        <f t="shared" si="2"/>
        <v>6</v>
      </c>
      <c r="K22" s="36">
        <f t="shared" si="3"/>
        <v>0.20000000000000007</v>
      </c>
    </row>
    <row r="23" spans="1:11" ht="12.95" customHeight="1">
      <c r="A23" s="8" t="s">
        <v>5</v>
      </c>
      <c r="B23" s="7" t="s">
        <v>62</v>
      </c>
      <c r="C23" s="7" t="s">
        <v>58</v>
      </c>
      <c r="D23" s="21">
        <v>23</v>
      </c>
      <c r="E23" s="21">
        <v>30</v>
      </c>
      <c r="F23" s="22">
        <f t="shared" si="0"/>
        <v>0.76666666666666672</v>
      </c>
      <c r="G23" s="21">
        <v>29</v>
      </c>
      <c r="H23" s="23">
        <v>30</v>
      </c>
      <c r="I23" s="24">
        <f t="shared" si="1"/>
        <v>0.96666666666666667</v>
      </c>
      <c r="J23" s="34">
        <f t="shared" si="2"/>
        <v>6</v>
      </c>
      <c r="K23" s="36">
        <f t="shared" si="3"/>
        <v>0.19999999999999996</v>
      </c>
    </row>
    <row r="24" spans="1:11" ht="12.95" customHeight="1">
      <c r="A24" s="8" t="s">
        <v>63</v>
      </c>
      <c r="B24" s="7" t="s">
        <v>62</v>
      </c>
      <c r="C24" s="7" t="s">
        <v>55</v>
      </c>
      <c r="D24" s="21">
        <v>23</v>
      </c>
      <c r="E24" s="21">
        <v>30</v>
      </c>
      <c r="F24" s="22">
        <f t="shared" si="0"/>
        <v>0.76666666666666672</v>
      </c>
      <c r="G24" s="21">
        <v>29</v>
      </c>
      <c r="H24" s="23">
        <v>30</v>
      </c>
      <c r="I24" s="24">
        <f t="shared" si="1"/>
        <v>0.96666666666666667</v>
      </c>
      <c r="J24" s="34">
        <f t="shared" si="2"/>
        <v>6</v>
      </c>
      <c r="K24" s="36">
        <f t="shared" si="3"/>
        <v>0.19999999999999996</v>
      </c>
    </row>
    <row r="25" spans="1:11" ht="12.95" customHeight="1">
      <c r="A25" s="8" t="s">
        <v>6</v>
      </c>
      <c r="B25" s="7" t="s">
        <v>62</v>
      </c>
      <c r="C25" s="7" t="s">
        <v>58</v>
      </c>
      <c r="D25" s="21">
        <v>21</v>
      </c>
      <c r="E25" s="21">
        <v>30</v>
      </c>
      <c r="F25" s="22">
        <f t="shared" si="0"/>
        <v>0.7</v>
      </c>
      <c r="G25" s="21">
        <v>26</v>
      </c>
      <c r="H25" s="23">
        <v>30</v>
      </c>
      <c r="I25" s="24">
        <f t="shared" si="1"/>
        <v>0.8666666666666667</v>
      </c>
      <c r="J25" s="34">
        <f t="shared" si="2"/>
        <v>5</v>
      </c>
      <c r="K25" s="36">
        <f t="shared" si="3"/>
        <v>0.16666666666666674</v>
      </c>
    </row>
    <row r="26" spans="1:11" ht="12.95" customHeight="1">
      <c r="A26" s="8" t="s">
        <v>18</v>
      </c>
      <c r="B26" s="7" t="s">
        <v>62</v>
      </c>
      <c r="C26" s="7" t="s">
        <v>54</v>
      </c>
      <c r="D26" s="21">
        <v>24</v>
      </c>
      <c r="E26" s="21">
        <v>30</v>
      </c>
      <c r="F26" s="22">
        <f t="shared" si="0"/>
        <v>0.8</v>
      </c>
      <c r="G26" s="21">
        <v>29</v>
      </c>
      <c r="H26" s="23">
        <v>30</v>
      </c>
      <c r="I26" s="24">
        <f t="shared" si="1"/>
        <v>0.96666666666666667</v>
      </c>
      <c r="J26" s="34">
        <f t="shared" si="2"/>
        <v>5</v>
      </c>
      <c r="K26" s="36">
        <f t="shared" si="3"/>
        <v>0.16666666666666663</v>
      </c>
    </row>
    <row r="27" spans="1:11" ht="12.95" customHeight="1">
      <c r="A27" s="8" t="s">
        <v>20</v>
      </c>
      <c r="B27" s="7" t="s">
        <v>61</v>
      </c>
      <c r="C27" s="7" t="s">
        <v>51</v>
      </c>
      <c r="D27" s="21">
        <v>25</v>
      </c>
      <c r="E27" s="21">
        <v>30</v>
      </c>
      <c r="F27" s="22">
        <f t="shared" si="0"/>
        <v>0.83333333333333337</v>
      </c>
      <c r="G27" s="21">
        <v>29</v>
      </c>
      <c r="H27" s="23">
        <v>30</v>
      </c>
      <c r="I27" s="24">
        <f t="shared" si="1"/>
        <v>0.96666666666666667</v>
      </c>
      <c r="J27" s="34">
        <f t="shared" si="2"/>
        <v>4</v>
      </c>
      <c r="K27" s="36">
        <f t="shared" si="3"/>
        <v>0.1333333333333333</v>
      </c>
    </row>
    <row r="28" spans="1:11" ht="12.95" customHeight="1">
      <c r="A28" s="8" t="s">
        <v>17</v>
      </c>
      <c r="B28" s="7" t="s">
        <v>61</v>
      </c>
      <c r="C28" s="7" t="s">
        <v>59</v>
      </c>
      <c r="D28" s="21">
        <v>27</v>
      </c>
      <c r="E28" s="21">
        <v>30</v>
      </c>
      <c r="F28" s="22">
        <f t="shared" si="0"/>
        <v>0.9</v>
      </c>
      <c r="G28" s="21">
        <v>30</v>
      </c>
      <c r="H28" s="23">
        <v>30</v>
      </c>
      <c r="I28" s="24">
        <f t="shared" si="1"/>
        <v>1</v>
      </c>
      <c r="J28" s="34">
        <f t="shared" si="2"/>
        <v>3</v>
      </c>
      <c r="K28" s="36">
        <f t="shared" si="3"/>
        <v>9.9999999999999978E-2</v>
      </c>
    </row>
    <row r="29" spans="1:11" ht="12.95" customHeight="1">
      <c r="A29" s="8" t="s">
        <v>24</v>
      </c>
      <c r="B29" s="7" t="s">
        <v>61</v>
      </c>
      <c r="C29" s="7" t="s">
        <v>52</v>
      </c>
      <c r="D29" s="21">
        <v>27</v>
      </c>
      <c r="E29" s="21">
        <v>30</v>
      </c>
      <c r="F29" s="22">
        <f t="shared" si="0"/>
        <v>0.9</v>
      </c>
      <c r="G29" s="21">
        <v>30</v>
      </c>
      <c r="H29" s="23">
        <v>30</v>
      </c>
      <c r="I29" s="24">
        <f t="shared" si="1"/>
        <v>1</v>
      </c>
      <c r="J29" s="34">
        <f t="shared" si="2"/>
        <v>3</v>
      </c>
      <c r="K29" s="36">
        <f t="shared" si="3"/>
        <v>9.9999999999999978E-2</v>
      </c>
    </row>
    <row r="30" spans="1:11" ht="12.95" customHeight="1">
      <c r="A30" s="8" t="s">
        <v>15</v>
      </c>
      <c r="B30" s="7" t="s">
        <v>62</v>
      </c>
      <c r="C30" s="7" t="s">
        <v>58</v>
      </c>
      <c r="D30" s="21">
        <v>26</v>
      </c>
      <c r="E30" s="21">
        <v>30</v>
      </c>
      <c r="F30" s="22">
        <f t="shared" si="0"/>
        <v>0.8666666666666667</v>
      </c>
      <c r="G30" s="21">
        <v>29</v>
      </c>
      <c r="H30" s="23">
        <v>30</v>
      </c>
      <c r="I30" s="24">
        <f t="shared" si="1"/>
        <v>0.96666666666666667</v>
      </c>
      <c r="J30" s="34">
        <f t="shared" si="2"/>
        <v>3</v>
      </c>
      <c r="K30" s="36">
        <f t="shared" si="3"/>
        <v>9.9999999999999978E-2</v>
      </c>
    </row>
    <row r="31" spans="1:11" ht="12.95" customHeight="1">
      <c r="A31" s="8" t="s">
        <v>31</v>
      </c>
      <c r="B31" s="7" t="s">
        <v>62</v>
      </c>
      <c r="C31" s="7" t="s">
        <v>56</v>
      </c>
      <c r="D31" s="21">
        <v>27</v>
      </c>
      <c r="E31" s="21">
        <v>30</v>
      </c>
      <c r="F31" s="22">
        <f t="shared" si="0"/>
        <v>0.9</v>
      </c>
      <c r="G31" s="21">
        <v>30</v>
      </c>
      <c r="H31" s="23">
        <v>30</v>
      </c>
      <c r="I31" s="24">
        <f t="shared" si="1"/>
        <v>1</v>
      </c>
      <c r="J31" s="34">
        <f t="shared" si="2"/>
        <v>3</v>
      </c>
      <c r="K31" s="36">
        <f t="shared" si="3"/>
        <v>9.9999999999999978E-2</v>
      </c>
    </row>
    <row r="32" spans="1:11" ht="12.95" customHeight="1">
      <c r="A32" s="8" t="s">
        <v>64</v>
      </c>
      <c r="B32" s="7" t="s">
        <v>61</v>
      </c>
      <c r="C32" s="7" t="s">
        <v>65</v>
      </c>
      <c r="D32" s="21">
        <v>28</v>
      </c>
      <c r="E32" s="21">
        <v>30</v>
      </c>
      <c r="F32" s="22">
        <f t="shared" si="0"/>
        <v>0.93333333333333335</v>
      </c>
      <c r="G32" s="21">
        <v>30</v>
      </c>
      <c r="H32" s="23">
        <v>30</v>
      </c>
      <c r="I32" s="24">
        <f t="shared" si="1"/>
        <v>1</v>
      </c>
      <c r="J32" s="34">
        <f t="shared" si="2"/>
        <v>2</v>
      </c>
      <c r="K32" s="36">
        <f t="shared" si="3"/>
        <v>6.6666666666666652E-2</v>
      </c>
    </row>
    <row r="33" spans="1:11" ht="12.95" customHeight="1">
      <c r="A33" s="8" t="s">
        <v>30</v>
      </c>
      <c r="B33" s="7" t="s">
        <v>62</v>
      </c>
      <c r="C33" s="7" t="s">
        <v>50</v>
      </c>
      <c r="D33" s="21">
        <v>29</v>
      </c>
      <c r="E33" s="21">
        <v>30</v>
      </c>
      <c r="F33" s="22">
        <f t="shared" si="0"/>
        <v>0.96666666666666667</v>
      </c>
      <c r="G33" s="21">
        <v>30</v>
      </c>
      <c r="H33" s="23">
        <v>30</v>
      </c>
      <c r="I33" s="24">
        <f t="shared" si="1"/>
        <v>1</v>
      </c>
      <c r="J33" s="34">
        <f t="shared" si="2"/>
        <v>1</v>
      </c>
      <c r="K33" s="36">
        <f t="shared" si="3"/>
        <v>3.3333333333333326E-2</v>
      </c>
    </row>
    <row r="34" spans="1:11" ht="12.95" customHeight="1">
      <c r="A34" s="8" t="s">
        <v>29</v>
      </c>
      <c r="B34" s="7" t="s">
        <v>62</v>
      </c>
      <c r="C34" s="7" t="s">
        <v>50</v>
      </c>
      <c r="D34" s="21">
        <v>29</v>
      </c>
      <c r="E34" s="21">
        <v>30</v>
      </c>
      <c r="F34" s="22">
        <f t="shared" si="0"/>
        <v>0.96666666666666667</v>
      </c>
      <c r="G34" s="21">
        <v>30</v>
      </c>
      <c r="H34" s="23">
        <v>30</v>
      </c>
      <c r="I34" s="24">
        <f t="shared" si="1"/>
        <v>1</v>
      </c>
      <c r="J34" s="34">
        <f t="shared" si="2"/>
        <v>1</v>
      </c>
      <c r="K34" s="36">
        <f t="shared" si="3"/>
        <v>3.3333333333333326E-2</v>
      </c>
    </row>
    <row r="35" spans="1:11" ht="12.95" customHeight="1">
      <c r="A35" s="8" t="s">
        <v>23</v>
      </c>
      <c r="B35" s="7" t="s">
        <v>62</v>
      </c>
      <c r="C35" s="7" t="s">
        <v>60</v>
      </c>
      <c r="D35" s="21">
        <v>28</v>
      </c>
      <c r="E35" s="21">
        <v>30</v>
      </c>
      <c r="F35" s="22">
        <f t="shared" si="0"/>
        <v>0.93333333333333335</v>
      </c>
      <c r="G35" s="21">
        <v>28</v>
      </c>
      <c r="H35" s="23">
        <v>30</v>
      </c>
      <c r="I35" s="24">
        <f t="shared" si="1"/>
        <v>0.93333333333333335</v>
      </c>
      <c r="J35" s="34">
        <f t="shared" si="2"/>
        <v>0</v>
      </c>
      <c r="K35" s="36">
        <f t="shared" si="3"/>
        <v>0</v>
      </c>
    </row>
    <row r="36" spans="1:11" ht="12.95" customHeight="1">
      <c r="A36" s="8" t="s">
        <v>21</v>
      </c>
      <c r="B36" s="7" t="s">
        <v>61</v>
      </c>
      <c r="C36" s="7" t="s">
        <v>51</v>
      </c>
      <c r="D36" s="21">
        <v>29</v>
      </c>
      <c r="E36" s="21">
        <v>30</v>
      </c>
      <c r="F36" s="22">
        <f t="shared" si="0"/>
        <v>0.96666666666666667</v>
      </c>
      <c r="G36" s="21">
        <v>29</v>
      </c>
      <c r="H36" s="23">
        <v>30</v>
      </c>
      <c r="I36" s="24">
        <f t="shared" si="1"/>
        <v>0.96666666666666667</v>
      </c>
      <c r="J36" s="34">
        <f t="shared" si="2"/>
        <v>0</v>
      </c>
      <c r="K36" s="36">
        <f t="shared" si="3"/>
        <v>0</v>
      </c>
    </row>
    <row r="37" spans="1:11" ht="12.95" customHeight="1">
      <c r="A37" s="8" t="s">
        <v>33</v>
      </c>
      <c r="B37" s="7" t="s">
        <v>62</v>
      </c>
      <c r="C37" s="7" t="s">
        <v>52</v>
      </c>
      <c r="D37" s="21">
        <v>30</v>
      </c>
      <c r="E37" s="21">
        <v>30</v>
      </c>
      <c r="F37" s="22">
        <f t="shared" si="0"/>
        <v>1</v>
      </c>
      <c r="G37" s="21">
        <v>30</v>
      </c>
      <c r="H37" s="23">
        <v>30</v>
      </c>
      <c r="I37" s="24">
        <f t="shared" si="1"/>
        <v>1</v>
      </c>
      <c r="J37" s="34">
        <f t="shared" si="2"/>
        <v>0</v>
      </c>
      <c r="K37" s="36">
        <f t="shared" si="3"/>
        <v>0</v>
      </c>
    </row>
    <row r="38" spans="1:11" ht="12.95" customHeight="1">
      <c r="A38" s="8" t="s">
        <v>32</v>
      </c>
      <c r="B38" s="7" t="s">
        <v>62</v>
      </c>
      <c r="C38" s="7" t="s">
        <v>52</v>
      </c>
      <c r="D38" s="21">
        <v>30</v>
      </c>
      <c r="E38" s="21">
        <v>30</v>
      </c>
      <c r="F38" s="22">
        <f t="shared" si="0"/>
        <v>1</v>
      </c>
      <c r="G38" s="21">
        <v>30</v>
      </c>
      <c r="H38" s="23">
        <v>30</v>
      </c>
      <c r="I38" s="24">
        <f t="shared" si="1"/>
        <v>1</v>
      </c>
      <c r="J38" s="34">
        <f t="shared" si="2"/>
        <v>0</v>
      </c>
      <c r="K38" s="36">
        <f t="shared" si="3"/>
        <v>0</v>
      </c>
    </row>
    <row r="39" spans="1:11" ht="12.95" customHeight="1">
      <c r="A39" s="8" t="s">
        <v>7</v>
      </c>
      <c r="B39" s="7" t="s">
        <v>62</v>
      </c>
      <c r="C39" s="7" t="s">
        <v>56</v>
      </c>
      <c r="D39" s="21">
        <v>28</v>
      </c>
      <c r="E39" s="21">
        <v>30</v>
      </c>
      <c r="F39" s="22">
        <f t="shared" si="0"/>
        <v>0.93333333333333335</v>
      </c>
      <c r="G39" s="21">
        <v>28</v>
      </c>
      <c r="H39" s="23">
        <v>30</v>
      </c>
      <c r="I39" s="24">
        <f t="shared" si="1"/>
        <v>0.93333333333333335</v>
      </c>
      <c r="J39" s="34">
        <f t="shared" si="2"/>
        <v>0</v>
      </c>
      <c r="K39" s="36">
        <f t="shared" si="3"/>
        <v>0</v>
      </c>
    </row>
    <row r="40" spans="1:11" ht="12.95" customHeight="1" thickBot="1">
      <c r="A40" s="9" t="s">
        <v>14</v>
      </c>
      <c r="B40" s="10" t="s">
        <v>62</v>
      </c>
      <c r="C40" s="10" t="s">
        <v>50</v>
      </c>
      <c r="D40" s="25">
        <v>30</v>
      </c>
      <c r="E40" s="25">
        <v>30</v>
      </c>
      <c r="F40" s="26">
        <f t="shared" si="0"/>
        <v>1</v>
      </c>
      <c r="G40" s="25">
        <v>28</v>
      </c>
      <c r="H40" s="27">
        <v>30</v>
      </c>
      <c r="I40" s="28">
        <f t="shared" si="1"/>
        <v>0.93333333333333335</v>
      </c>
      <c r="J40" s="73">
        <f t="shared" si="2"/>
        <v>-2</v>
      </c>
      <c r="K40" s="66">
        <f t="shared" si="3"/>
        <v>-6.6666666666666652E-2</v>
      </c>
    </row>
    <row r="41" spans="1:11" thickBot="1">
      <c r="A41" s="63"/>
      <c r="B41" s="65"/>
      <c r="C41" s="67" t="s">
        <v>74</v>
      </c>
      <c r="D41" s="69">
        <f>AVERAGE([Pre-Test])</f>
        <v>20.815789473684209</v>
      </c>
      <c r="E41" s="68"/>
      <c r="F41" s="70" t="s">
        <v>72</v>
      </c>
      <c r="G41" s="69">
        <f>AVERAGE([Post-Test])</f>
        <v>27.894736842105264</v>
      </c>
      <c r="H41" s="71"/>
      <c r="I41" s="72" t="s">
        <v>73</v>
      </c>
      <c r="J41" s="74">
        <f>AVERAGE([Point Change])</f>
        <v>7.0789473684210522</v>
      </c>
      <c r="K41" s="75">
        <f>AVERAGE(K3:K40)</f>
        <v>0.23596491228070166</v>
      </c>
    </row>
    <row r="42" spans="1:11">
      <c r="A42" s="109" t="s">
        <v>46</v>
      </c>
      <c r="B42" s="109"/>
      <c r="C42" s="109"/>
      <c r="D42" s="109"/>
      <c r="E42" s="109"/>
      <c r="F42" s="58"/>
      <c r="G42" s="58"/>
      <c r="H42" s="58"/>
      <c r="K42" s="2"/>
    </row>
    <row r="43" spans="1:11" ht="77.25" customHeight="1">
      <c r="A43" s="110" t="s">
        <v>85</v>
      </c>
      <c r="B43" s="110"/>
      <c r="C43" s="110"/>
      <c r="D43" s="110"/>
      <c r="E43" s="110"/>
      <c r="F43" s="110"/>
      <c r="G43" s="58"/>
      <c r="H43" s="58"/>
      <c r="K43" s="2"/>
    </row>
    <row r="44" spans="1:11" ht="32.25" customHeight="1">
      <c r="A44" s="111" t="s">
        <v>86</v>
      </c>
      <c r="B44" s="111"/>
      <c r="C44" s="111"/>
      <c r="D44" s="111"/>
      <c r="E44" s="107"/>
      <c r="F44" s="107"/>
      <c r="G44" s="58"/>
      <c r="H44" s="58"/>
      <c r="K44" s="2"/>
    </row>
    <row r="45" spans="1:11" ht="164.25" customHeight="1">
      <c r="A45"/>
      <c r="B45" s="112" t="s">
        <v>87</v>
      </c>
      <c r="C45" s="112"/>
      <c r="D45" s="112"/>
      <c r="E45" s="112"/>
      <c r="F45" s="112"/>
      <c r="G45" s="112"/>
      <c r="H45" s="58"/>
      <c r="I45" s="58"/>
      <c r="J45" s="58"/>
      <c r="K45" s="2"/>
    </row>
    <row r="46" spans="1:11" ht="29.25" customHeight="1">
      <c r="A46"/>
      <c r="B46"/>
      <c r="C46" s="58"/>
      <c r="D46" s="58"/>
      <c r="E46" s="58"/>
      <c r="F46" s="58"/>
      <c r="G46" s="58"/>
      <c r="H46" s="58"/>
      <c r="I46" s="58"/>
      <c r="J46" s="58"/>
      <c r="K46" s="2"/>
    </row>
    <row r="47" spans="1:11" ht="15.75" customHeight="1">
      <c r="A47" s="58"/>
      <c r="B47" s="58"/>
      <c r="C47" s="58"/>
      <c r="D47" s="58"/>
      <c r="E47" s="58"/>
      <c r="F47" s="58"/>
      <c r="G47" s="58"/>
      <c r="H47" s="58"/>
      <c r="I47" s="58"/>
      <c r="J47" s="58"/>
      <c r="K47" s="2"/>
    </row>
    <row r="48" spans="1:11" ht="15.75" customHeight="1">
      <c r="A48" s="58"/>
      <c r="B48" s="58"/>
      <c r="C48" s="58"/>
      <c r="D48" s="58"/>
      <c r="E48" s="58"/>
      <c r="F48" s="58"/>
      <c r="G48" s="58"/>
      <c r="H48" s="58"/>
      <c r="I48" s="58"/>
      <c r="J48" s="58"/>
      <c r="K48" s="2"/>
    </row>
    <row r="49" spans="1:11" ht="15.75" customHeight="1">
      <c r="A49" s="58"/>
      <c r="B49" s="58"/>
      <c r="C49" s="58"/>
      <c r="D49" s="58"/>
      <c r="E49" s="58"/>
      <c r="F49" s="58"/>
      <c r="G49" s="58"/>
      <c r="H49" s="58"/>
      <c r="I49" s="58"/>
      <c r="J49" s="58"/>
      <c r="K49" s="2"/>
    </row>
    <row r="50" spans="1:11" ht="15.75" customHeight="1">
      <c r="A50" s="58"/>
      <c r="B50" s="58"/>
      <c r="C50" s="58"/>
      <c r="D50" s="58"/>
      <c r="E50" s="58"/>
      <c r="F50" s="58"/>
      <c r="G50" s="58"/>
      <c r="H50" s="58"/>
      <c r="I50" s="58"/>
      <c r="J50" s="58"/>
      <c r="K50" s="2"/>
    </row>
    <row r="51" spans="1:11" ht="15.75" customHeight="1">
      <c r="A51" s="58"/>
      <c r="B51" s="58"/>
      <c r="C51" s="58"/>
      <c r="D51" s="58"/>
      <c r="E51" s="58"/>
      <c r="F51" s="58"/>
      <c r="G51" s="58"/>
      <c r="H51" s="58"/>
      <c r="I51" s="58"/>
      <c r="J51" s="58"/>
      <c r="K51" s="2"/>
    </row>
    <row r="52" spans="1:11" ht="15.75" customHeight="1">
      <c r="E52" s="58"/>
      <c r="F52" s="58"/>
      <c r="G52" s="58"/>
      <c r="H52" s="58"/>
      <c r="I52" s="58"/>
      <c r="J52" s="58"/>
      <c r="K52" s="2"/>
    </row>
    <row r="53" spans="1:11">
      <c r="K53" s="2"/>
    </row>
    <row r="54" spans="1:11">
      <c r="K54" s="2"/>
    </row>
    <row r="55" spans="1:11">
      <c r="K55" s="2"/>
    </row>
    <row r="56" spans="1:11">
      <c r="K56" s="2"/>
    </row>
    <row r="57" spans="1:11">
      <c r="K57" s="2"/>
    </row>
    <row r="58" spans="1:11">
      <c r="K58" s="2"/>
    </row>
    <row r="59" spans="1:11">
      <c r="K59" s="2"/>
    </row>
    <row r="60" spans="1:11">
      <c r="K60" s="2"/>
    </row>
    <row r="61" spans="1:11">
      <c r="K61" s="2"/>
    </row>
    <row r="62" spans="1:11">
      <c r="K62" s="2"/>
    </row>
    <row r="63" spans="1:11">
      <c r="K63" s="2"/>
    </row>
    <row r="64" spans="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sheetData>
  <mergeCells count="5">
    <mergeCell ref="E1:I1"/>
    <mergeCell ref="A42:E42"/>
    <mergeCell ref="A43:F43"/>
    <mergeCell ref="A44:D44"/>
    <mergeCell ref="B45:G45"/>
  </mergeCells>
  <conditionalFormatting sqref="F3:F40">
    <cfRule type="iconSet" priority="13">
      <iconSet>
        <cfvo type="percent" val="0"/>
        <cfvo type="percent" val="33"/>
        <cfvo type="percent" val="67"/>
      </iconSet>
    </cfRule>
  </conditionalFormatting>
  <conditionalFormatting sqref="K1:K1048576">
    <cfRule type="iconSet" priority="1">
      <iconSet iconSet="5Arrows">
        <cfvo type="percent" val="0"/>
        <cfvo type="percent" val="0"/>
        <cfvo type="percent" val="1"/>
        <cfvo type="percent" val="2"/>
        <cfvo type="percent" val="3"/>
      </iconSet>
    </cfRule>
    <cfRule type="iconSet" priority="2">
      <iconSet iconSet="3Arrows">
        <cfvo type="percent" val="0"/>
        <cfvo type="percent" val="0"/>
        <cfvo type="percent" val="1"/>
      </iconSet>
    </cfRule>
    <cfRule type="iconSet" priority="10">
      <iconSet>
        <cfvo type="percent" val="0"/>
        <cfvo type="percent" val="33"/>
        <cfvo type="percent" val="67"/>
      </iconSet>
    </cfRule>
  </conditionalFormatting>
  <conditionalFormatting sqref="D52:D1048576 D1:D41">
    <cfRule type="dataBar" priority="20">
      <dataBar>
        <cfvo type="min" val="0"/>
        <cfvo type="max" val="0"/>
        <color rgb="FFFFB628"/>
      </dataBar>
    </cfRule>
  </conditionalFormatting>
  <conditionalFormatting sqref="G2:G41 G53:G1048576">
    <cfRule type="dataBar" priority="23">
      <dataBar>
        <cfvo type="min" val="0"/>
        <cfvo type="max" val="0"/>
        <color rgb="FFFFB628"/>
      </dataBar>
    </cfRule>
  </conditionalFormatting>
  <conditionalFormatting sqref="H2:H41 H53:H1048576">
    <cfRule type="dataBar" priority="26">
      <dataBar>
        <cfvo type="min" val="0"/>
        <cfvo type="max" val="0"/>
        <color rgb="FF008AEF"/>
      </dataBar>
    </cfRule>
  </conditionalFormatting>
  <conditionalFormatting sqref="E1:E41 E53:E1048576">
    <cfRule type="dataBar" priority="29">
      <dataBar>
        <cfvo type="min" val="0"/>
        <cfvo type="max" val="0"/>
        <color rgb="FF008AEF"/>
      </dataBar>
    </cfRule>
  </conditionalFormatting>
  <conditionalFormatting sqref="I2:I44 I53:I1048576">
    <cfRule type="iconSet" priority="32">
      <iconSet>
        <cfvo type="percent" val="0"/>
        <cfvo type="percent" val="33"/>
        <cfvo type="percent" val="67"/>
      </iconSet>
    </cfRule>
    <cfRule type="iconSet" priority="33">
      <iconSet iconSet="5Quarters">
        <cfvo type="percent" val="0"/>
        <cfvo type="percent" val="60"/>
        <cfvo type="percent" val="70"/>
        <cfvo type="percent" val="80"/>
        <cfvo type="percent" val="90"/>
      </iconSet>
    </cfRule>
    <cfRule type="iconSet" priority="34">
      <iconSet iconSet="5Quarters">
        <cfvo type="percent" val="0"/>
        <cfvo type="percent" val="20"/>
        <cfvo type="percent" val="40"/>
        <cfvo type="percent" val="60"/>
        <cfvo type="percent" val="80"/>
      </iconSet>
    </cfRule>
  </conditionalFormatting>
  <conditionalFormatting sqref="F2:F41 F53:F1048576">
    <cfRule type="iconSet" priority="41">
      <iconSet>
        <cfvo type="percent" val="0"/>
        <cfvo type="percent" val="33"/>
        <cfvo type="percent" val="67"/>
      </iconSet>
    </cfRule>
    <cfRule type="iconSet" priority="42">
      <iconSet iconSet="5Quarters">
        <cfvo type="percent" val="0"/>
        <cfvo type="percent" val="60"/>
        <cfvo type="percent" val="70"/>
        <cfvo type="percent" val="80"/>
        <cfvo type="percent" val="90"/>
      </iconSet>
    </cfRule>
    <cfRule type="iconSet" priority="43">
      <iconSet iconSet="4TrafficLights">
        <cfvo type="percent" val="0"/>
        <cfvo type="percent" val="25"/>
        <cfvo type="percent" val="50"/>
        <cfvo type="percent" val="75"/>
      </iconSet>
    </cfRule>
  </conditionalFormatting>
  <conditionalFormatting sqref="J1:J44 J53:J1048576">
    <cfRule type="iconSet" priority="51">
      <iconSet>
        <cfvo type="percent" val="0"/>
        <cfvo type="percent" val="0"/>
        <cfvo type="percent" val="1"/>
      </iconSet>
    </cfRule>
    <cfRule type="iconSet" priority="52">
      <iconSet iconSet="3Arrows">
        <cfvo type="percent" val="0"/>
        <cfvo type="percent" val="33"/>
        <cfvo type="percent" val="67"/>
      </iconSet>
    </cfRule>
  </conditionalFormatting>
  <pageMargins left="0.25" right="0.5" top="0.75" bottom="0.75" header="0.3" footer="0.3"/>
  <pageSetup orientation="landscape" horizontalDpi="4294967293" verticalDpi="4294967293" r:id="rId1"/>
  <headerFooter>
    <oddHeader>&amp;L7th/8th Advanced Band&amp;CTheory PreTest - September 28th, 2010
&amp;RThoery PostTest - November 22nd, 2001</oddHeader>
  </headerFooter>
  <tableParts count="1">
    <tablePart r:id="rId2"/>
  </tableParts>
</worksheet>
</file>

<file path=xl/worksheets/sheet2.xml><?xml version="1.0" encoding="utf-8"?>
<worksheet xmlns="http://schemas.openxmlformats.org/spreadsheetml/2006/main" xmlns:r="http://schemas.openxmlformats.org/officeDocument/2006/relationships">
  <dimension ref="A1:K250"/>
  <sheetViews>
    <sheetView topLeftCell="A7" workbookViewId="0">
      <selection activeCell="J9" sqref="J9"/>
    </sheetView>
  </sheetViews>
  <sheetFormatPr defaultRowHeight="15"/>
  <cols>
    <col min="2" max="3" width="9.140625" style="47"/>
    <col min="4" max="10" width="13.5703125" customWidth="1"/>
    <col min="11" max="11" width="13.5703125" style="3" customWidth="1"/>
  </cols>
  <sheetData>
    <row r="1" spans="1:11" s="38" customFormat="1" ht="31.5">
      <c r="A1" s="42" t="s">
        <v>42</v>
      </c>
      <c r="B1" s="42"/>
      <c r="C1" s="42"/>
      <c r="D1" s="42"/>
      <c r="K1" s="41"/>
    </row>
    <row r="2" spans="1:11" ht="15.75" thickBot="1">
      <c r="A2" s="30" t="s">
        <v>34</v>
      </c>
      <c r="B2" s="43" t="s">
        <v>38</v>
      </c>
      <c r="C2" s="43" t="s">
        <v>66</v>
      </c>
      <c r="D2" s="13" t="s">
        <v>35</v>
      </c>
      <c r="E2" s="13" t="s">
        <v>36</v>
      </c>
      <c r="F2" s="31" t="s">
        <v>95</v>
      </c>
      <c r="G2" s="14" t="s">
        <v>41</v>
      </c>
      <c r="H2" s="13" t="s">
        <v>37</v>
      </c>
      <c r="I2" s="32" t="s">
        <v>96</v>
      </c>
      <c r="J2" s="33" t="s">
        <v>40</v>
      </c>
      <c r="K2" s="48" t="s">
        <v>39</v>
      </c>
    </row>
    <row r="3" spans="1:11">
      <c r="A3" s="11" t="s">
        <v>2</v>
      </c>
      <c r="B3" s="44" t="s">
        <v>61</v>
      </c>
      <c r="C3" s="44" t="s">
        <v>54</v>
      </c>
      <c r="D3" s="17">
        <v>16</v>
      </c>
      <c r="E3" s="17">
        <v>30</v>
      </c>
      <c r="F3" s="18">
        <f t="shared" ref="F3:F17" si="0">D3/E3</f>
        <v>0.53333333333333333</v>
      </c>
      <c r="G3" s="17">
        <v>28</v>
      </c>
      <c r="H3" s="19">
        <v>30</v>
      </c>
      <c r="I3" s="20">
        <f t="shared" ref="I3:I17" si="1">G3/H3</f>
        <v>0.93333333333333335</v>
      </c>
      <c r="J3" s="34">
        <f t="shared" ref="J3:J17" si="2">G3-D3</f>
        <v>12</v>
      </c>
      <c r="K3" s="29">
        <f t="shared" ref="K3:K17" si="3">I3-F3</f>
        <v>0.4</v>
      </c>
    </row>
    <row r="4" spans="1:11">
      <c r="A4" s="8" t="s">
        <v>24</v>
      </c>
      <c r="B4" s="45" t="s">
        <v>61</v>
      </c>
      <c r="C4" s="45" t="s">
        <v>60</v>
      </c>
      <c r="D4" s="21">
        <v>11</v>
      </c>
      <c r="E4" s="21">
        <v>30</v>
      </c>
      <c r="F4" s="22">
        <f t="shared" si="0"/>
        <v>0.36666666666666664</v>
      </c>
      <c r="G4" s="21">
        <v>25</v>
      </c>
      <c r="H4" s="23">
        <v>30</v>
      </c>
      <c r="I4" s="24">
        <f t="shared" si="1"/>
        <v>0.83333333333333337</v>
      </c>
      <c r="J4" s="34">
        <f t="shared" si="2"/>
        <v>14</v>
      </c>
      <c r="K4" s="29">
        <f t="shared" si="3"/>
        <v>0.46666666666666673</v>
      </c>
    </row>
    <row r="5" spans="1:11">
      <c r="A5" s="8" t="s">
        <v>13</v>
      </c>
      <c r="B5" s="45" t="s">
        <v>61</v>
      </c>
      <c r="C5" s="45" t="s">
        <v>55</v>
      </c>
      <c r="D5" s="21">
        <v>19</v>
      </c>
      <c r="E5" s="21">
        <v>30</v>
      </c>
      <c r="F5" s="22">
        <f t="shared" si="0"/>
        <v>0.6333333333333333</v>
      </c>
      <c r="G5" s="21">
        <v>30</v>
      </c>
      <c r="H5" s="23">
        <v>30</v>
      </c>
      <c r="I5" s="24">
        <f t="shared" si="1"/>
        <v>1</v>
      </c>
      <c r="J5" s="34">
        <f t="shared" si="2"/>
        <v>11</v>
      </c>
      <c r="K5" s="29">
        <f t="shared" si="3"/>
        <v>0.3666666666666667</v>
      </c>
    </row>
    <row r="6" spans="1:11">
      <c r="A6" s="8" t="s">
        <v>12</v>
      </c>
      <c r="B6" s="45" t="s">
        <v>61</v>
      </c>
      <c r="C6" s="45" t="s">
        <v>55</v>
      </c>
      <c r="D6" s="21">
        <v>19</v>
      </c>
      <c r="E6" s="21">
        <v>30</v>
      </c>
      <c r="F6" s="22">
        <f t="shared" si="0"/>
        <v>0.6333333333333333</v>
      </c>
      <c r="G6" s="21">
        <v>30</v>
      </c>
      <c r="H6" s="23">
        <v>30</v>
      </c>
      <c r="I6" s="24">
        <f t="shared" si="1"/>
        <v>1</v>
      </c>
      <c r="J6" s="34">
        <f t="shared" si="2"/>
        <v>11</v>
      </c>
      <c r="K6" s="29">
        <f t="shared" si="3"/>
        <v>0.3666666666666667</v>
      </c>
    </row>
    <row r="7" spans="1:11">
      <c r="A7" s="8" t="s">
        <v>19</v>
      </c>
      <c r="B7" s="45" t="s">
        <v>61</v>
      </c>
      <c r="C7" s="45" t="s">
        <v>57</v>
      </c>
      <c r="D7" s="21">
        <v>20</v>
      </c>
      <c r="E7" s="21">
        <v>30</v>
      </c>
      <c r="F7" s="22">
        <f t="shared" si="0"/>
        <v>0.66666666666666663</v>
      </c>
      <c r="G7" s="21">
        <v>26</v>
      </c>
      <c r="H7" s="23">
        <v>30</v>
      </c>
      <c r="I7" s="24">
        <f t="shared" si="1"/>
        <v>0.8666666666666667</v>
      </c>
      <c r="J7" s="34">
        <f t="shared" si="2"/>
        <v>6</v>
      </c>
      <c r="K7" s="29">
        <f t="shared" si="3"/>
        <v>0.20000000000000007</v>
      </c>
    </row>
    <row r="8" spans="1:11">
      <c r="A8" s="8" t="s">
        <v>8</v>
      </c>
      <c r="B8" s="45" t="s">
        <v>61</v>
      </c>
      <c r="C8" s="45" t="s">
        <v>51</v>
      </c>
      <c r="D8" s="21">
        <v>13</v>
      </c>
      <c r="E8" s="21">
        <v>30</v>
      </c>
      <c r="F8" s="22">
        <f t="shared" si="0"/>
        <v>0.43333333333333335</v>
      </c>
      <c r="G8" s="21">
        <v>30</v>
      </c>
      <c r="H8" s="23">
        <v>30</v>
      </c>
      <c r="I8" s="24">
        <f t="shared" si="1"/>
        <v>1</v>
      </c>
      <c r="J8" s="34">
        <f t="shared" si="2"/>
        <v>17</v>
      </c>
      <c r="K8" s="29">
        <f t="shared" si="3"/>
        <v>0.56666666666666665</v>
      </c>
    </row>
    <row r="9" spans="1:11">
      <c r="A9" s="8" t="s">
        <v>7</v>
      </c>
      <c r="B9" s="45" t="s">
        <v>61</v>
      </c>
      <c r="C9" s="45" t="s">
        <v>51</v>
      </c>
      <c r="D9" s="21">
        <v>16</v>
      </c>
      <c r="E9" s="21">
        <v>30</v>
      </c>
      <c r="F9" s="22">
        <f t="shared" si="0"/>
        <v>0.53333333333333333</v>
      </c>
      <c r="G9" s="21">
        <v>26</v>
      </c>
      <c r="H9" s="23">
        <v>30</v>
      </c>
      <c r="I9" s="24">
        <f t="shared" si="1"/>
        <v>0.8666666666666667</v>
      </c>
      <c r="J9" s="34">
        <f t="shared" si="2"/>
        <v>10</v>
      </c>
      <c r="K9" s="29">
        <f t="shared" si="3"/>
        <v>0.33333333333333337</v>
      </c>
    </row>
    <row r="10" spans="1:11">
      <c r="A10" s="8" t="s">
        <v>9</v>
      </c>
      <c r="B10" s="45" t="s">
        <v>61</v>
      </c>
      <c r="C10" s="45" t="s">
        <v>51</v>
      </c>
      <c r="D10" s="21">
        <v>7</v>
      </c>
      <c r="E10" s="21">
        <v>30</v>
      </c>
      <c r="F10" s="22">
        <f t="shared" si="0"/>
        <v>0.23333333333333334</v>
      </c>
      <c r="G10" s="21">
        <v>17</v>
      </c>
      <c r="H10" s="23">
        <v>30</v>
      </c>
      <c r="I10" s="24">
        <f t="shared" si="1"/>
        <v>0.56666666666666665</v>
      </c>
      <c r="J10" s="34">
        <f t="shared" si="2"/>
        <v>10</v>
      </c>
      <c r="K10" s="29">
        <f t="shared" si="3"/>
        <v>0.33333333333333331</v>
      </c>
    </row>
    <row r="11" spans="1:11">
      <c r="A11" s="8" t="s">
        <v>20</v>
      </c>
      <c r="B11" s="45" t="s">
        <v>61</v>
      </c>
      <c r="C11" s="45" t="s">
        <v>51</v>
      </c>
      <c r="D11" s="21">
        <v>25</v>
      </c>
      <c r="E11" s="21">
        <v>30</v>
      </c>
      <c r="F11" s="22">
        <f t="shared" si="0"/>
        <v>0.83333333333333337</v>
      </c>
      <c r="G11" s="21">
        <v>29</v>
      </c>
      <c r="H11" s="23">
        <v>30</v>
      </c>
      <c r="I11" s="24">
        <f t="shared" si="1"/>
        <v>0.96666666666666667</v>
      </c>
      <c r="J11" s="34">
        <f t="shared" si="2"/>
        <v>4</v>
      </c>
      <c r="K11" s="29">
        <f t="shared" si="3"/>
        <v>0.1333333333333333</v>
      </c>
    </row>
    <row r="12" spans="1:11">
      <c r="A12" s="8" t="s">
        <v>21</v>
      </c>
      <c r="B12" s="45" t="s">
        <v>61</v>
      </c>
      <c r="C12" s="45" t="s">
        <v>51</v>
      </c>
      <c r="D12" s="21">
        <v>29</v>
      </c>
      <c r="E12" s="21">
        <v>30</v>
      </c>
      <c r="F12" s="22">
        <f t="shared" si="0"/>
        <v>0.96666666666666667</v>
      </c>
      <c r="G12" s="21">
        <v>29</v>
      </c>
      <c r="H12" s="23">
        <v>30</v>
      </c>
      <c r="I12" s="24">
        <f t="shared" si="1"/>
        <v>0.96666666666666667</v>
      </c>
      <c r="J12" s="34">
        <f t="shared" si="2"/>
        <v>0</v>
      </c>
      <c r="K12" s="29">
        <f t="shared" si="3"/>
        <v>0</v>
      </c>
    </row>
    <row r="13" spans="1:11">
      <c r="A13" s="8" t="s">
        <v>17</v>
      </c>
      <c r="B13" s="45" t="s">
        <v>61</v>
      </c>
      <c r="C13" s="45" t="s">
        <v>59</v>
      </c>
      <c r="D13" s="21">
        <v>27</v>
      </c>
      <c r="E13" s="21">
        <v>30</v>
      </c>
      <c r="F13" s="22">
        <f t="shared" si="0"/>
        <v>0.9</v>
      </c>
      <c r="G13" s="21">
        <v>30</v>
      </c>
      <c r="H13" s="23">
        <v>30</v>
      </c>
      <c r="I13" s="24">
        <f t="shared" si="1"/>
        <v>1</v>
      </c>
      <c r="J13" s="34">
        <f t="shared" si="2"/>
        <v>3</v>
      </c>
      <c r="K13" s="29">
        <f t="shared" si="3"/>
        <v>9.9999999999999978E-2</v>
      </c>
    </row>
    <row r="14" spans="1:11">
      <c r="A14" s="8" t="s">
        <v>24</v>
      </c>
      <c r="B14" s="45" t="s">
        <v>61</v>
      </c>
      <c r="C14" s="45" t="s">
        <v>52</v>
      </c>
      <c r="D14" s="21">
        <v>27</v>
      </c>
      <c r="E14" s="21">
        <v>30</v>
      </c>
      <c r="F14" s="22">
        <f t="shared" si="0"/>
        <v>0.9</v>
      </c>
      <c r="G14" s="21">
        <v>30</v>
      </c>
      <c r="H14" s="23">
        <v>30</v>
      </c>
      <c r="I14" s="24">
        <f t="shared" si="1"/>
        <v>1</v>
      </c>
      <c r="J14" s="34">
        <f t="shared" si="2"/>
        <v>3</v>
      </c>
      <c r="K14" s="29">
        <f t="shared" si="3"/>
        <v>9.9999999999999978E-2</v>
      </c>
    </row>
    <row r="15" spans="1:11">
      <c r="A15" s="8" t="s">
        <v>27</v>
      </c>
      <c r="B15" s="45" t="s">
        <v>61</v>
      </c>
      <c r="C15" s="45" t="s">
        <v>53</v>
      </c>
      <c r="D15" s="21">
        <v>22</v>
      </c>
      <c r="E15" s="21">
        <v>30</v>
      </c>
      <c r="F15" s="22">
        <f t="shared" si="0"/>
        <v>0.73333333333333328</v>
      </c>
      <c r="G15" s="21">
        <v>30</v>
      </c>
      <c r="H15" s="23">
        <v>30</v>
      </c>
      <c r="I15" s="24">
        <f t="shared" si="1"/>
        <v>1</v>
      </c>
      <c r="J15" s="34">
        <f t="shared" si="2"/>
        <v>8</v>
      </c>
      <c r="K15" s="29">
        <f t="shared" si="3"/>
        <v>0.26666666666666672</v>
      </c>
    </row>
    <row r="16" spans="1:11">
      <c r="A16" s="8" t="s">
        <v>25</v>
      </c>
      <c r="B16" s="45" t="s">
        <v>61</v>
      </c>
      <c r="C16" s="45" t="s">
        <v>52</v>
      </c>
      <c r="D16" s="21">
        <v>13</v>
      </c>
      <c r="E16" s="21">
        <v>30</v>
      </c>
      <c r="F16" s="22">
        <f t="shared" si="0"/>
        <v>0.43333333333333335</v>
      </c>
      <c r="G16" s="21">
        <v>26</v>
      </c>
      <c r="H16" s="23">
        <v>30</v>
      </c>
      <c r="I16" s="24">
        <f t="shared" si="1"/>
        <v>0.8666666666666667</v>
      </c>
      <c r="J16" s="34">
        <f t="shared" si="2"/>
        <v>13</v>
      </c>
      <c r="K16" s="29">
        <f t="shared" si="3"/>
        <v>0.43333333333333335</v>
      </c>
    </row>
    <row r="17" spans="1:11" ht="15.75" thickBot="1">
      <c r="A17" s="8" t="s">
        <v>64</v>
      </c>
      <c r="B17" s="51" t="s">
        <v>61</v>
      </c>
      <c r="C17" s="51" t="s">
        <v>50</v>
      </c>
      <c r="D17" s="52">
        <v>28</v>
      </c>
      <c r="E17" s="52">
        <v>30</v>
      </c>
      <c r="F17" s="53">
        <f t="shared" si="0"/>
        <v>0.93333333333333335</v>
      </c>
      <c r="G17" s="52">
        <v>28</v>
      </c>
      <c r="H17" s="54">
        <v>30</v>
      </c>
      <c r="I17" s="55">
        <f t="shared" si="1"/>
        <v>0.93333333333333335</v>
      </c>
      <c r="J17" s="56">
        <f t="shared" si="2"/>
        <v>0</v>
      </c>
      <c r="K17" s="57">
        <f t="shared" si="3"/>
        <v>0</v>
      </c>
    </row>
    <row r="18" spans="1:11" ht="15.75" thickBot="1">
      <c r="A18" s="61"/>
      <c r="B18" s="7"/>
      <c r="C18" s="82" t="s">
        <v>75</v>
      </c>
      <c r="D18" s="81">
        <f>AVERAGE(D3:D17)</f>
        <v>19.466666666666665</v>
      </c>
      <c r="E18" s="80"/>
      <c r="F18" s="79" t="s">
        <v>75</v>
      </c>
      <c r="G18" s="81">
        <f>AVERAGE(G3:G17)</f>
        <v>27.6</v>
      </c>
      <c r="H18" s="80"/>
      <c r="I18" s="77" t="s">
        <v>75</v>
      </c>
      <c r="J18" s="78">
        <f>AVERAGE(J3:J17)</f>
        <v>8.1333333333333329</v>
      </c>
      <c r="K18" s="76">
        <f>AVERAGE(K3:K17)</f>
        <v>0.27111111111111114</v>
      </c>
    </row>
    <row r="19" spans="1:11">
      <c r="A19" s="8" t="s">
        <v>4</v>
      </c>
      <c r="B19" s="44" t="s">
        <v>62</v>
      </c>
      <c r="C19" s="44" t="s">
        <v>54</v>
      </c>
      <c r="D19" s="17">
        <v>20</v>
      </c>
      <c r="E19" s="17">
        <v>30</v>
      </c>
      <c r="F19" s="18">
        <f t="shared" ref="F19:F41" si="4">D19/E19</f>
        <v>0.66666666666666663</v>
      </c>
      <c r="G19" s="17">
        <v>30</v>
      </c>
      <c r="H19" s="19">
        <v>30</v>
      </c>
      <c r="I19" s="20">
        <f t="shared" ref="I19:I41" si="5">G19/H19</f>
        <v>1</v>
      </c>
      <c r="J19" s="49">
        <f t="shared" ref="J19:J41" si="6">G19-D19</f>
        <v>10</v>
      </c>
      <c r="K19" s="50">
        <f t="shared" ref="K19:K41" si="7">I19-F19</f>
        <v>0.33333333333333337</v>
      </c>
    </row>
    <row r="20" spans="1:11">
      <c r="A20" s="8" t="s">
        <v>18</v>
      </c>
      <c r="B20" s="45" t="s">
        <v>62</v>
      </c>
      <c r="C20" s="45" t="s">
        <v>54</v>
      </c>
      <c r="D20" s="21">
        <v>24</v>
      </c>
      <c r="E20" s="21">
        <v>30</v>
      </c>
      <c r="F20" s="22">
        <f t="shared" si="4"/>
        <v>0.8</v>
      </c>
      <c r="G20" s="21">
        <v>29</v>
      </c>
      <c r="H20" s="23">
        <v>30</v>
      </c>
      <c r="I20" s="24">
        <f t="shared" si="5"/>
        <v>0.96666666666666667</v>
      </c>
      <c r="J20" s="34">
        <f t="shared" si="6"/>
        <v>5</v>
      </c>
      <c r="K20" s="29">
        <f t="shared" si="7"/>
        <v>0.16666666666666663</v>
      </c>
    </row>
    <row r="21" spans="1:11">
      <c r="A21" s="8" t="s">
        <v>23</v>
      </c>
      <c r="B21" s="45" t="s">
        <v>62</v>
      </c>
      <c r="C21" s="45" t="s">
        <v>60</v>
      </c>
      <c r="D21" s="21">
        <v>28</v>
      </c>
      <c r="E21" s="21">
        <v>30</v>
      </c>
      <c r="F21" s="22">
        <f t="shared" si="4"/>
        <v>0.93333333333333335</v>
      </c>
      <c r="G21" s="21">
        <v>28</v>
      </c>
      <c r="H21" s="23">
        <v>30</v>
      </c>
      <c r="I21" s="24">
        <f t="shared" si="5"/>
        <v>0.93333333333333335</v>
      </c>
      <c r="J21" s="34">
        <f t="shared" si="6"/>
        <v>0</v>
      </c>
      <c r="K21" s="29">
        <f t="shared" si="7"/>
        <v>0</v>
      </c>
    </row>
    <row r="22" spans="1:11">
      <c r="A22" s="8" t="s">
        <v>10</v>
      </c>
      <c r="B22" s="45" t="s">
        <v>62</v>
      </c>
      <c r="C22" s="45" t="s">
        <v>50</v>
      </c>
      <c r="D22" s="21">
        <v>9</v>
      </c>
      <c r="E22" s="21">
        <v>30</v>
      </c>
      <c r="F22" s="22">
        <f t="shared" si="4"/>
        <v>0.3</v>
      </c>
      <c r="G22" s="21">
        <v>26</v>
      </c>
      <c r="H22" s="23">
        <v>30</v>
      </c>
      <c r="I22" s="24">
        <f t="shared" si="5"/>
        <v>0.8666666666666667</v>
      </c>
      <c r="J22" s="34">
        <f t="shared" si="6"/>
        <v>17</v>
      </c>
      <c r="K22" s="29">
        <f t="shared" si="7"/>
        <v>0.56666666666666665</v>
      </c>
    </row>
    <row r="23" spans="1:11">
      <c r="A23" s="8" t="s">
        <v>11</v>
      </c>
      <c r="B23" s="45" t="s">
        <v>62</v>
      </c>
      <c r="C23" s="45" t="s">
        <v>50</v>
      </c>
      <c r="D23" s="21">
        <v>19</v>
      </c>
      <c r="E23" s="21">
        <v>30</v>
      </c>
      <c r="F23" s="22">
        <f t="shared" si="4"/>
        <v>0.6333333333333333</v>
      </c>
      <c r="G23" s="21">
        <v>30</v>
      </c>
      <c r="H23" s="23">
        <v>30</v>
      </c>
      <c r="I23" s="24">
        <f t="shared" si="5"/>
        <v>1</v>
      </c>
      <c r="J23" s="34">
        <f t="shared" si="6"/>
        <v>11</v>
      </c>
      <c r="K23" s="29">
        <f t="shared" si="7"/>
        <v>0.3666666666666667</v>
      </c>
    </row>
    <row r="24" spans="1:11">
      <c r="A24" s="8" t="s">
        <v>3</v>
      </c>
      <c r="B24" s="45" t="s">
        <v>62</v>
      </c>
      <c r="C24" s="45" t="s">
        <v>50</v>
      </c>
      <c r="D24" s="21">
        <v>8</v>
      </c>
      <c r="E24" s="21">
        <v>30</v>
      </c>
      <c r="F24" s="22">
        <f t="shared" si="4"/>
        <v>0.26666666666666666</v>
      </c>
      <c r="G24" s="21">
        <v>19</v>
      </c>
      <c r="H24" s="23">
        <v>30</v>
      </c>
      <c r="I24" s="24">
        <f t="shared" si="5"/>
        <v>0.6333333333333333</v>
      </c>
      <c r="J24" s="34">
        <f t="shared" si="6"/>
        <v>11</v>
      </c>
      <c r="K24" s="29">
        <f t="shared" si="7"/>
        <v>0.36666666666666664</v>
      </c>
    </row>
    <row r="25" spans="1:11">
      <c r="A25" s="8" t="s">
        <v>30</v>
      </c>
      <c r="B25" s="45" t="s">
        <v>62</v>
      </c>
      <c r="C25" s="45" t="s">
        <v>50</v>
      </c>
      <c r="D25" s="21">
        <v>29</v>
      </c>
      <c r="E25" s="21">
        <v>30</v>
      </c>
      <c r="F25" s="22">
        <f t="shared" si="4"/>
        <v>0.96666666666666667</v>
      </c>
      <c r="G25" s="21">
        <v>30</v>
      </c>
      <c r="H25" s="23">
        <v>30</v>
      </c>
      <c r="I25" s="24">
        <f t="shared" si="5"/>
        <v>1</v>
      </c>
      <c r="J25" s="34">
        <f t="shared" si="6"/>
        <v>1</v>
      </c>
      <c r="K25" s="29">
        <f t="shared" si="7"/>
        <v>3.3333333333333326E-2</v>
      </c>
    </row>
    <row r="26" spans="1:11">
      <c r="A26" s="8" t="s">
        <v>29</v>
      </c>
      <c r="B26" s="45" t="s">
        <v>62</v>
      </c>
      <c r="C26" s="45" t="s">
        <v>50</v>
      </c>
      <c r="D26" s="21">
        <v>29</v>
      </c>
      <c r="E26" s="21">
        <v>30</v>
      </c>
      <c r="F26" s="22">
        <f t="shared" si="4"/>
        <v>0.96666666666666667</v>
      </c>
      <c r="G26" s="21">
        <v>30</v>
      </c>
      <c r="H26" s="23">
        <v>30</v>
      </c>
      <c r="I26" s="24">
        <f t="shared" si="5"/>
        <v>1</v>
      </c>
      <c r="J26" s="34">
        <f t="shared" si="6"/>
        <v>1</v>
      </c>
      <c r="K26" s="29">
        <f t="shared" si="7"/>
        <v>3.3333333333333326E-2</v>
      </c>
    </row>
    <row r="27" spans="1:11">
      <c r="A27" s="8" t="s">
        <v>14</v>
      </c>
      <c r="B27" s="45" t="s">
        <v>62</v>
      </c>
      <c r="C27" s="45" t="s">
        <v>50</v>
      </c>
      <c r="D27" s="21">
        <v>30</v>
      </c>
      <c r="E27" s="21">
        <v>30</v>
      </c>
      <c r="F27" s="22">
        <f t="shared" si="4"/>
        <v>1</v>
      </c>
      <c r="G27" s="21">
        <v>28</v>
      </c>
      <c r="H27" s="23">
        <v>30</v>
      </c>
      <c r="I27" s="24">
        <f t="shared" si="5"/>
        <v>0.93333333333333335</v>
      </c>
      <c r="J27" s="34">
        <f t="shared" si="6"/>
        <v>-2</v>
      </c>
      <c r="K27" s="29">
        <f t="shared" si="7"/>
        <v>-6.6666666666666652E-2</v>
      </c>
    </row>
    <row r="28" spans="1:11">
      <c r="A28" s="8" t="s">
        <v>22</v>
      </c>
      <c r="B28" s="45" t="s">
        <v>62</v>
      </c>
      <c r="C28" s="45" t="s">
        <v>52</v>
      </c>
      <c r="D28" s="21">
        <v>9</v>
      </c>
      <c r="E28" s="21">
        <v>30</v>
      </c>
      <c r="F28" s="22">
        <f t="shared" si="4"/>
        <v>0.3</v>
      </c>
      <c r="G28" s="21">
        <v>24</v>
      </c>
      <c r="H28" s="23">
        <v>30</v>
      </c>
      <c r="I28" s="24">
        <f t="shared" si="5"/>
        <v>0.8</v>
      </c>
      <c r="J28" s="34">
        <f t="shared" si="6"/>
        <v>15</v>
      </c>
      <c r="K28" s="29">
        <f t="shared" si="7"/>
        <v>0.5</v>
      </c>
    </row>
    <row r="29" spans="1:11">
      <c r="A29" s="8" t="s">
        <v>32</v>
      </c>
      <c r="B29" s="45" t="s">
        <v>62</v>
      </c>
      <c r="C29" s="45" t="s">
        <v>52</v>
      </c>
      <c r="D29" s="21">
        <v>30</v>
      </c>
      <c r="E29" s="21">
        <v>30</v>
      </c>
      <c r="F29" s="22">
        <f t="shared" si="4"/>
        <v>1</v>
      </c>
      <c r="G29" s="21">
        <v>30</v>
      </c>
      <c r="H29" s="23">
        <v>30</v>
      </c>
      <c r="I29" s="24">
        <f t="shared" si="5"/>
        <v>1</v>
      </c>
      <c r="J29" s="34">
        <f t="shared" si="6"/>
        <v>0</v>
      </c>
      <c r="K29" s="29">
        <f t="shared" si="7"/>
        <v>0</v>
      </c>
    </row>
    <row r="30" spans="1:11">
      <c r="A30" s="8" t="s">
        <v>33</v>
      </c>
      <c r="B30" s="45" t="s">
        <v>62</v>
      </c>
      <c r="C30" s="45" t="s">
        <v>52</v>
      </c>
      <c r="D30" s="21">
        <v>30</v>
      </c>
      <c r="E30" s="21">
        <v>30</v>
      </c>
      <c r="F30" s="22">
        <f t="shared" si="4"/>
        <v>1</v>
      </c>
      <c r="G30" s="21">
        <v>30</v>
      </c>
      <c r="H30" s="23">
        <v>30</v>
      </c>
      <c r="I30" s="24">
        <f t="shared" si="5"/>
        <v>1</v>
      </c>
      <c r="J30" s="34">
        <f t="shared" si="6"/>
        <v>0</v>
      </c>
      <c r="K30" s="29">
        <f t="shared" si="7"/>
        <v>0</v>
      </c>
    </row>
    <row r="31" spans="1:11">
      <c r="A31" s="8" t="s">
        <v>5</v>
      </c>
      <c r="B31" s="45" t="s">
        <v>62</v>
      </c>
      <c r="C31" s="45" t="s">
        <v>58</v>
      </c>
      <c r="D31" s="21">
        <v>23</v>
      </c>
      <c r="E31" s="21">
        <v>30</v>
      </c>
      <c r="F31" s="22">
        <f t="shared" si="4"/>
        <v>0.76666666666666672</v>
      </c>
      <c r="G31" s="21">
        <v>29</v>
      </c>
      <c r="H31" s="23">
        <v>30</v>
      </c>
      <c r="I31" s="24">
        <f t="shared" si="5"/>
        <v>0.96666666666666667</v>
      </c>
      <c r="J31" s="34">
        <f t="shared" si="6"/>
        <v>6</v>
      </c>
      <c r="K31" s="29">
        <f t="shared" si="7"/>
        <v>0.19999999999999996</v>
      </c>
    </row>
    <row r="32" spans="1:11">
      <c r="A32" s="8" t="s">
        <v>6</v>
      </c>
      <c r="B32" s="45" t="s">
        <v>62</v>
      </c>
      <c r="C32" s="45" t="s">
        <v>58</v>
      </c>
      <c r="D32" s="21">
        <v>21</v>
      </c>
      <c r="E32" s="21">
        <v>30</v>
      </c>
      <c r="F32" s="22">
        <f t="shared" si="4"/>
        <v>0.7</v>
      </c>
      <c r="G32" s="21">
        <v>26</v>
      </c>
      <c r="H32" s="23">
        <v>30</v>
      </c>
      <c r="I32" s="24">
        <f t="shared" si="5"/>
        <v>0.8666666666666667</v>
      </c>
      <c r="J32" s="34">
        <f t="shared" si="6"/>
        <v>5</v>
      </c>
      <c r="K32" s="29">
        <f t="shared" si="7"/>
        <v>0.16666666666666674</v>
      </c>
    </row>
    <row r="33" spans="1:11">
      <c r="A33" s="8" t="s">
        <v>15</v>
      </c>
      <c r="B33" s="45" t="s">
        <v>62</v>
      </c>
      <c r="C33" s="45" t="s">
        <v>58</v>
      </c>
      <c r="D33" s="21">
        <v>26</v>
      </c>
      <c r="E33" s="21">
        <v>30</v>
      </c>
      <c r="F33" s="22">
        <f t="shared" si="4"/>
        <v>0.8666666666666667</v>
      </c>
      <c r="G33" s="21">
        <v>29</v>
      </c>
      <c r="H33" s="23">
        <v>30</v>
      </c>
      <c r="I33" s="24">
        <f t="shared" si="5"/>
        <v>0.96666666666666667</v>
      </c>
      <c r="J33" s="34">
        <f t="shared" si="6"/>
        <v>3</v>
      </c>
      <c r="K33" s="29">
        <f t="shared" si="7"/>
        <v>9.9999999999999978E-2</v>
      </c>
    </row>
    <row r="34" spans="1:11">
      <c r="A34" s="8" t="s">
        <v>16</v>
      </c>
      <c r="B34" s="45" t="s">
        <v>62</v>
      </c>
      <c r="C34" s="45" t="s">
        <v>56</v>
      </c>
      <c r="D34" s="21">
        <v>21</v>
      </c>
      <c r="E34" s="21">
        <v>30</v>
      </c>
      <c r="F34" s="22">
        <f t="shared" si="4"/>
        <v>0.7</v>
      </c>
      <c r="G34" s="21">
        <v>29</v>
      </c>
      <c r="H34" s="23">
        <v>30</v>
      </c>
      <c r="I34" s="24">
        <f t="shared" si="5"/>
        <v>0.96666666666666667</v>
      </c>
      <c r="J34" s="34">
        <f t="shared" si="6"/>
        <v>8</v>
      </c>
      <c r="K34" s="29">
        <f t="shared" si="7"/>
        <v>0.26666666666666672</v>
      </c>
    </row>
    <row r="35" spans="1:11">
      <c r="A35" s="8" t="s">
        <v>31</v>
      </c>
      <c r="B35" s="45" t="s">
        <v>62</v>
      </c>
      <c r="C35" s="45" t="s">
        <v>56</v>
      </c>
      <c r="D35" s="21">
        <v>27</v>
      </c>
      <c r="E35" s="21">
        <v>30</v>
      </c>
      <c r="F35" s="22">
        <f t="shared" si="4"/>
        <v>0.9</v>
      </c>
      <c r="G35" s="21">
        <v>30</v>
      </c>
      <c r="H35" s="23">
        <v>30</v>
      </c>
      <c r="I35" s="24">
        <f t="shared" si="5"/>
        <v>1</v>
      </c>
      <c r="J35" s="34">
        <f t="shared" si="6"/>
        <v>3</v>
      </c>
      <c r="K35" s="29">
        <f t="shared" si="7"/>
        <v>9.9999999999999978E-2</v>
      </c>
    </row>
    <row r="36" spans="1:11">
      <c r="A36" s="8" t="s">
        <v>1</v>
      </c>
      <c r="B36" s="45" t="s">
        <v>62</v>
      </c>
      <c r="C36" s="45" t="s">
        <v>53</v>
      </c>
      <c r="D36" s="21">
        <v>15</v>
      </c>
      <c r="E36" s="21">
        <v>30</v>
      </c>
      <c r="F36" s="22">
        <f t="shared" si="4"/>
        <v>0.5</v>
      </c>
      <c r="G36" s="21">
        <v>29</v>
      </c>
      <c r="H36" s="23">
        <v>30</v>
      </c>
      <c r="I36" s="24">
        <f t="shared" si="5"/>
        <v>0.96666666666666667</v>
      </c>
      <c r="J36" s="34">
        <f t="shared" si="6"/>
        <v>14</v>
      </c>
      <c r="K36" s="29">
        <f t="shared" si="7"/>
        <v>0.46666666666666667</v>
      </c>
    </row>
    <row r="37" spans="1:11">
      <c r="A37" s="8" t="s">
        <v>28</v>
      </c>
      <c r="B37" s="45" t="s">
        <v>62</v>
      </c>
      <c r="C37" s="45" t="s">
        <v>53</v>
      </c>
      <c r="D37" s="21">
        <v>14</v>
      </c>
      <c r="E37" s="21">
        <v>30</v>
      </c>
      <c r="F37" s="22">
        <f t="shared" si="4"/>
        <v>0.46666666666666667</v>
      </c>
      <c r="G37" s="21">
        <v>27</v>
      </c>
      <c r="H37" s="23">
        <v>30</v>
      </c>
      <c r="I37" s="24">
        <f t="shared" si="5"/>
        <v>0.9</v>
      </c>
      <c r="J37" s="34">
        <f t="shared" si="6"/>
        <v>13</v>
      </c>
      <c r="K37" s="29">
        <f t="shared" si="7"/>
        <v>0.43333333333333335</v>
      </c>
    </row>
    <row r="38" spans="1:11">
      <c r="A38" s="8" t="s">
        <v>0</v>
      </c>
      <c r="B38" s="45" t="s">
        <v>62</v>
      </c>
      <c r="C38" s="45" t="s">
        <v>53</v>
      </c>
      <c r="D38" s="21">
        <v>19</v>
      </c>
      <c r="E38" s="21">
        <v>30</v>
      </c>
      <c r="F38" s="22">
        <f t="shared" si="4"/>
        <v>0.6333333333333333</v>
      </c>
      <c r="G38" s="21">
        <v>30</v>
      </c>
      <c r="H38" s="23">
        <v>30</v>
      </c>
      <c r="I38" s="24">
        <f t="shared" si="5"/>
        <v>1</v>
      </c>
      <c r="J38" s="34">
        <f t="shared" si="6"/>
        <v>11</v>
      </c>
      <c r="K38" s="29">
        <f t="shared" si="7"/>
        <v>0.3666666666666667</v>
      </c>
    </row>
    <row r="39" spans="1:11">
      <c r="A39" s="8" t="s">
        <v>26</v>
      </c>
      <c r="B39" s="45" t="s">
        <v>62</v>
      </c>
      <c r="C39" s="45" t="s">
        <v>53</v>
      </c>
      <c r="D39" s="21">
        <v>17</v>
      </c>
      <c r="E39" s="21">
        <v>30</v>
      </c>
      <c r="F39" s="22">
        <f t="shared" si="4"/>
        <v>0.56666666666666665</v>
      </c>
      <c r="G39" s="21">
        <v>24</v>
      </c>
      <c r="H39" s="23">
        <v>30</v>
      </c>
      <c r="I39" s="24">
        <f t="shared" si="5"/>
        <v>0.8</v>
      </c>
      <c r="J39" s="34">
        <f t="shared" si="6"/>
        <v>7</v>
      </c>
      <c r="K39" s="29">
        <f t="shared" si="7"/>
        <v>0.23333333333333339</v>
      </c>
    </row>
    <row r="40" spans="1:11">
      <c r="A40" s="8" t="s">
        <v>63</v>
      </c>
      <c r="B40" s="45" t="s">
        <v>62</v>
      </c>
      <c r="C40" s="45" t="s">
        <v>55</v>
      </c>
      <c r="D40" s="21">
        <v>23</v>
      </c>
      <c r="E40" s="21">
        <v>30</v>
      </c>
      <c r="F40" s="22">
        <f t="shared" si="4"/>
        <v>0.76666666666666672</v>
      </c>
      <c r="G40" s="21">
        <v>29</v>
      </c>
      <c r="H40" s="23">
        <v>30</v>
      </c>
      <c r="I40" s="24">
        <f t="shared" si="5"/>
        <v>0.96666666666666667</v>
      </c>
      <c r="J40" s="34">
        <f t="shared" si="6"/>
        <v>6</v>
      </c>
      <c r="K40" s="29">
        <f t="shared" si="7"/>
        <v>0.19999999999999996</v>
      </c>
    </row>
    <row r="41" spans="1:11" ht="15.75" thickBot="1">
      <c r="A41" s="9" t="s">
        <v>7</v>
      </c>
      <c r="B41" s="46" t="s">
        <v>62</v>
      </c>
      <c r="C41" s="46" t="s">
        <v>56</v>
      </c>
      <c r="D41" s="25">
        <v>28</v>
      </c>
      <c r="E41" s="25">
        <v>30</v>
      </c>
      <c r="F41" s="26">
        <f t="shared" si="4"/>
        <v>0.93333333333333335</v>
      </c>
      <c r="G41" s="25">
        <v>30</v>
      </c>
      <c r="H41" s="27">
        <v>30</v>
      </c>
      <c r="I41" s="28">
        <f t="shared" si="5"/>
        <v>1</v>
      </c>
      <c r="J41" s="73">
        <f t="shared" si="6"/>
        <v>2</v>
      </c>
      <c r="K41" s="83">
        <f t="shared" si="7"/>
        <v>6.6666666666666652E-2</v>
      </c>
    </row>
    <row r="42" spans="1:11" ht="15.75" thickBot="1">
      <c r="A42" s="63"/>
      <c r="B42" s="64"/>
      <c r="C42" s="67" t="s">
        <v>77</v>
      </c>
      <c r="D42" s="81">
        <f>AVERAGE(D19:D41)</f>
        <v>21.695652173913043</v>
      </c>
      <c r="E42" s="68"/>
      <c r="F42" s="70" t="s">
        <v>76</v>
      </c>
      <c r="G42" s="81">
        <f>AVERAGE(G19:G41)</f>
        <v>28.086956521739129</v>
      </c>
      <c r="H42" s="71"/>
      <c r="I42" s="72" t="s">
        <v>77</v>
      </c>
      <c r="J42" s="78">
        <f>AVERAGE(J19:J41)</f>
        <v>6.3913043478260869</v>
      </c>
      <c r="K42" s="76">
        <f>AVERAGE(K19:K41)</f>
        <v>0.21304347826086958</v>
      </c>
    </row>
    <row r="43" spans="1:11">
      <c r="A43" s="3"/>
      <c r="B43" s="3"/>
      <c r="C43" s="3"/>
    </row>
    <row r="44" spans="1:11">
      <c r="A44" s="124" t="s">
        <v>47</v>
      </c>
      <c r="B44" s="124"/>
      <c r="C44" s="124"/>
      <c r="D44" s="124"/>
      <c r="E44" s="124"/>
      <c r="F44" s="124"/>
    </row>
    <row r="45" spans="1:11">
      <c r="A45" s="113" t="s">
        <v>71</v>
      </c>
      <c r="B45" s="113"/>
      <c r="C45" s="113"/>
      <c r="D45" s="113"/>
    </row>
    <row r="46" spans="1:11">
      <c r="A46" s="114" t="s">
        <v>48</v>
      </c>
      <c r="B46" s="115"/>
      <c r="C46" s="115"/>
      <c r="D46" s="115"/>
      <c r="E46" s="116"/>
      <c r="F46" s="60" t="s">
        <v>67</v>
      </c>
      <c r="G46" s="59" t="s">
        <v>68</v>
      </c>
    </row>
    <row r="47" spans="1:11">
      <c r="A47" s="117"/>
      <c r="B47" s="118"/>
      <c r="C47" s="118"/>
      <c r="D47" s="118"/>
      <c r="E47" s="119"/>
    </row>
    <row r="48" spans="1:11">
      <c r="A48" s="120"/>
      <c r="B48" s="121"/>
      <c r="C48" s="121"/>
      <c r="D48" s="121"/>
      <c r="E48" s="122"/>
      <c r="F48" s="60" t="s">
        <v>70</v>
      </c>
      <c r="G48" s="59" t="s">
        <v>69</v>
      </c>
    </row>
    <row r="49" spans="1:6">
      <c r="A49" s="3"/>
      <c r="B49" s="3"/>
      <c r="C49" s="3"/>
    </row>
    <row r="50" spans="1:6">
      <c r="A50" s="3" t="s">
        <v>89</v>
      </c>
      <c r="B50" s="3"/>
      <c r="C50" s="3"/>
    </row>
    <row r="51" spans="1:6">
      <c r="A51" s="3" t="s">
        <v>88</v>
      </c>
      <c r="B51" s="3"/>
      <c r="C51" s="3"/>
    </row>
    <row r="52" spans="1:6" ht="52.5" customHeight="1">
      <c r="A52" s="123" t="s">
        <v>78</v>
      </c>
      <c r="B52" s="123"/>
      <c r="C52" s="123"/>
      <c r="D52" s="123"/>
      <c r="E52" s="123"/>
      <c r="F52" s="123"/>
    </row>
    <row r="53" spans="1:6">
      <c r="A53" s="3"/>
      <c r="B53" s="3"/>
      <c r="C53" s="3"/>
    </row>
    <row r="54" spans="1:6">
      <c r="A54" s="3"/>
      <c r="B54" s="3"/>
      <c r="C54" s="3"/>
    </row>
    <row r="55" spans="1:6">
      <c r="A55" s="3"/>
      <c r="B55" s="3"/>
      <c r="C55" s="3"/>
    </row>
    <row r="56" spans="1:6">
      <c r="A56" s="3"/>
      <c r="B56" s="3"/>
      <c r="C56" s="3"/>
    </row>
    <row r="57" spans="1:6">
      <c r="A57" s="3"/>
      <c r="B57" s="3"/>
      <c r="C57" s="3"/>
    </row>
    <row r="58" spans="1:6">
      <c r="A58" s="3"/>
      <c r="B58" s="3"/>
      <c r="C58" s="3"/>
    </row>
    <row r="59" spans="1:6">
      <c r="A59" s="3"/>
      <c r="B59" s="3"/>
      <c r="C59" s="3"/>
    </row>
    <row r="60" spans="1:6">
      <c r="A60" s="3"/>
      <c r="B60" s="3"/>
      <c r="C60" s="3"/>
    </row>
    <row r="61" spans="1:6">
      <c r="A61" s="3"/>
      <c r="B61" s="3"/>
      <c r="C61" s="3"/>
    </row>
    <row r="62" spans="1:6">
      <c r="A62" s="3"/>
      <c r="B62" s="3"/>
      <c r="C62" s="3"/>
    </row>
    <row r="63" spans="1:6">
      <c r="A63" s="3"/>
      <c r="B63" s="3"/>
      <c r="C63" s="3"/>
    </row>
    <row r="64" spans="1:6">
      <c r="A64" s="3"/>
      <c r="B64" s="3"/>
      <c r="C64" s="3"/>
    </row>
    <row r="65" spans="1:3">
      <c r="A65" s="3"/>
      <c r="B65" s="3"/>
      <c r="C65" s="3"/>
    </row>
    <row r="66" spans="1:3">
      <c r="A66" s="3"/>
      <c r="B66" s="3"/>
      <c r="C66" s="3"/>
    </row>
    <row r="67" spans="1:3">
      <c r="A67" s="3"/>
      <c r="B67" s="3"/>
      <c r="C67" s="3"/>
    </row>
    <row r="68" spans="1:3">
      <c r="A68" s="3"/>
      <c r="B68" s="3"/>
      <c r="C68" s="3"/>
    </row>
    <row r="69" spans="1:3">
      <c r="A69" s="3"/>
      <c r="B69" s="3"/>
      <c r="C69" s="3"/>
    </row>
    <row r="70" spans="1:3">
      <c r="A70" s="3"/>
      <c r="B70" s="3"/>
      <c r="C70" s="3"/>
    </row>
    <row r="71" spans="1:3">
      <c r="A71" s="3"/>
      <c r="B71" s="3"/>
      <c r="C71" s="3"/>
    </row>
    <row r="72" spans="1:3">
      <c r="A72" s="3"/>
      <c r="B72" s="3"/>
      <c r="C72" s="3"/>
    </row>
    <row r="73" spans="1:3">
      <c r="A73" s="3"/>
      <c r="B73" s="3"/>
      <c r="C73" s="3"/>
    </row>
    <row r="74" spans="1:3">
      <c r="A74" s="3"/>
      <c r="B74" s="3"/>
      <c r="C74" s="3"/>
    </row>
    <row r="75" spans="1:3">
      <c r="A75" s="3"/>
      <c r="B75" s="3"/>
      <c r="C75" s="3"/>
    </row>
    <row r="76" spans="1:3">
      <c r="A76" s="3"/>
      <c r="B76" s="3"/>
      <c r="C76" s="3"/>
    </row>
    <row r="77" spans="1:3">
      <c r="A77" s="3"/>
      <c r="B77" s="3"/>
      <c r="C77" s="3"/>
    </row>
    <row r="78" spans="1:3">
      <c r="A78" s="3"/>
      <c r="B78" s="3"/>
      <c r="C78" s="3"/>
    </row>
    <row r="79" spans="1:3">
      <c r="A79" s="3"/>
      <c r="B79" s="3"/>
      <c r="C79" s="3"/>
    </row>
    <row r="80" spans="1:3">
      <c r="A80" s="3"/>
      <c r="B80" s="3"/>
      <c r="C80" s="3"/>
    </row>
    <row r="81" spans="1:3">
      <c r="A81" s="3"/>
      <c r="B81" s="3"/>
      <c r="C81" s="3"/>
    </row>
    <row r="82" spans="1:3">
      <c r="A82" s="3"/>
      <c r="B82" s="3"/>
      <c r="C82" s="3"/>
    </row>
    <row r="83" spans="1:3">
      <c r="A83" s="3"/>
      <c r="B83" s="3"/>
      <c r="C83" s="3"/>
    </row>
    <row r="84" spans="1:3">
      <c r="A84" s="3"/>
      <c r="B84" s="3"/>
      <c r="C84" s="3"/>
    </row>
    <row r="85" spans="1:3">
      <c r="A85" s="3"/>
      <c r="B85" s="3"/>
      <c r="C85" s="3"/>
    </row>
    <row r="86" spans="1:3">
      <c r="A86" s="3"/>
      <c r="B86" s="3"/>
      <c r="C86" s="3"/>
    </row>
    <row r="87" spans="1:3">
      <c r="A87" s="3"/>
      <c r="B87" s="3"/>
      <c r="C87" s="3"/>
    </row>
    <row r="88" spans="1:3">
      <c r="A88" s="3"/>
      <c r="B88" s="3"/>
      <c r="C88" s="3"/>
    </row>
    <row r="89" spans="1:3">
      <c r="A89" s="3"/>
      <c r="B89" s="3"/>
      <c r="C89" s="3"/>
    </row>
    <row r="90" spans="1:3">
      <c r="A90" s="3"/>
      <c r="B90" s="3"/>
      <c r="C90" s="3"/>
    </row>
    <row r="91" spans="1:3">
      <c r="A91" s="3"/>
      <c r="B91" s="3"/>
      <c r="C91" s="3"/>
    </row>
    <row r="92" spans="1:3">
      <c r="A92" s="3"/>
      <c r="B92" s="3"/>
      <c r="C92" s="3"/>
    </row>
    <row r="93" spans="1:3">
      <c r="A93" s="3"/>
      <c r="B93" s="3"/>
      <c r="C93" s="3"/>
    </row>
    <row r="94" spans="1:3">
      <c r="A94" s="3"/>
      <c r="B94" s="3"/>
      <c r="C94" s="3"/>
    </row>
    <row r="95" spans="1:3">
      <c r="A95" s="3"/>
      <c r="B95" s="3"/>
      <c r="C95" s="3"/>
    </row>
    <row r="96" spans="1:3">
      <c r="A96" s="3"/>
      <c r="B96" s="3"/>
      <c r="C96" s="3"/>
    </row>
    <row r="97" spans="1:3">
      <c r="A97" s="3"/>
      <c r="B97" s="3"/>
      <c r="C97" s="3"/>
    </row>
    <row r="98" spans="1:3">
      <c r="A98" s="3"/>
      <c r="B98" s="3"/>
      <c r="C98" s="3"/>
    </row>
    <row r="99" spans="1:3">
      <c r="A99" s="3"/>
      <c r="B99" s="3"/>
      <c r="C99" s="3"/>
    </row>
    <row r="100" spans="1:3">
      <c r="A100" s="3"/>
      <c r="B100" s="3"/>
      <c r="C100" s="3"/>
    </row>
    <row r="101" spans="1:3">
      <c r="A101" s="3"/>
      <c r="B101" s="3"/>
      <c r="C101" s="3"/>
    </row>
    <row r="102" spans="1:3">
      <c r="A102" s="3"/>
      <c r="B102" s="3"/>
      <c r="C102" s="3"/>
    </row>
    <row r="103" spans="1:3">
      <c r="A103" s="3"/>
      <c r="B103" s="3"/>
      <c r="C103" s="3"/>
    </row>
    <row r="104" spans="1:3">
      <c r="A104" s="3"/>
      <c r="B104" s="3"/>
      <c r="C104" s="3"/>
    </row>
    <row r="105" spans="1:3">
      <c r="A105" s="3"/>
      <c r="B105" s="3"/>
      <c r="C105" s="3"/>
    </row>
    <row r="106" spans="1:3">
      <c r="A106" s="3"/>
      <c r="B106" s="3"/>
      <c r="C106" s="3"/>
    </row>
    <row r="107" spans="1:3">
      <c r="A107" s="3"/>
      <c r="B107" s="3"/>
      <c r="C107" s="3"/>
    </row>
    <row r="108" spans="1:3">
      <c r="A108" s="3"/>
      <c r="B108" s="3"/>
      <c r="C108" s="3"/>
    </row>
    <row r="109" spans="1:3">
      <c r="A109" s="3"/>
      <c r="B109" s="3"/>
      <c r="C109" s="3"/>
    </row>
    <row r="110" spans="1:3">
      <c r="A110" s="3"/>
      <c r="B110" s="3"/>
      <c r="C110" s="3"/>
    </row>
    <row r="111" spans="1:3">
      <c r="A111" s="3"/>
      <c r="B111" s="3"/>
      <c r="C111" s="3"/>
    </row>
    <row r="112" spans="1:3">
      <c r="A112" s="3"/>
      <c r="B112" s="3"/>
      <c r="C112" s="3"/>
    </row>
    <row r="113" spans="1:3">
      <c r="A113" s="3"/>
      <c r="B113" s="3"/>
      <c r="C113" s="3"/>
    </row>
    <row r="114" spans="1:3">
      <c r="A114" s="3"/>
      <c r="B114" s="3"/>
      <c r="C114" s="3"/>
    </row>
    <row r="115" spans="1:3">
      <c r="A115" s="3"/>
      <c r="B115" s="3"/>
      <c r="C115" s="3"/>
    </row>
    <row r="116" spans="1:3">
      <c r="A116" s="3"/>
      <c r="B116" s="3"/>
      <c r="C116" s="3"/>
    </row>
    <row r="117" spans="1:3">
      <c r="A117" s="3"/>
      <c r="B117" s="3"/>
      <c r="C117" s="3"/>
    </row>
    <row r="118" spans="1:3">
      <c r="A118" s="3"/>
      <c r="B118" s="3"/>
      <c r="C118" s="3"/>
    </row>
    <row r="119" spans="1:3">
      <c r="A119" s="3"/>
      <c r="B119" s="3"/>
      <c r="C119" s="3"/>
    </row>
    <row r="120" spans="1:3">
      <c r="A120" s="3"/>
      <c r="B120" s="3"/>
      <c r="C120" s="3"/>
    </row>
    <row r="121" spans="1:3">
      <c r="A121" s="3"/>
      <c r="B121" s="3"/>
      <c r="C121" s="3"/>
    </row>
    <row r="122" spans="1:3">
      <c r="A122" s="3"/>
      <c r="B122" s="3"/>
      <c r="C122" s="3"/>
    </row>
    <row r="123" spans="1:3">
      <c r="A123" s="3"/>
      <c r="B123" s="3"/>
      <c r="C123" s="3"/>
    </row>
    <row r="124" spans="1:3">
      <c r="A124" s="3"/>
      <c r="B124" s="3"/>
      <c r="C124" s="3"/>
    </row>
    <row r="125" spans="1:3">
      <c r="A125" s="3"/>
      <c r="B125" s="3"/>
      <c r="C125" s="3"/>
    </row>
    <row r="126" spans="1:3">
      <c r="A126" s="3"/>
      <c r="B126" s="3"/>
      <c r="C126" s="3"/>
    </row>
    <row r="127" spans="1:3">
      <c r="A127" s="3"/>
      <c r="B127" s="3"/>
      <c r="C127" s="3"/>
    </row>
    <row r="128" spans="1:3">
      <c r="A128" s="3"/>
      <c r="B128" s="3"/>
      <c r="C128" s="3"/>
    </row>
    <row r="129" spans="1:3">
      <c r="A129" s="3"/>
      <c r="B129" s="3"/>
      <c r="C129" s="3"/>
    </row>
    <row r="130" spans="1:3">
      <c r="A130" s="3"/>
      <c r="B130" s="3"/>
      <c r="C130" s="3"/>
    </row>
    <row r="131" spans="1:3">
      <c r="A131" s="3"/>
      <c r="B131" s="3"/>
      <c r="C131" s="3"/>
    </row>
    <row r="132" spans="1:3">
      <c r="A132" s="3"/>
      <c r="B132" s="3"/>
      <c r="C132" s="3"/>
    </row>
    <row r="133" spans="1:3">
      <c r="A133" s="3"/>
      <c r="B133" s="3"/>
      <c r="C133" s="3"/>
    </row>
    <row r="134" spans="1:3">
      <c r="A134" s="3"/>
      <c r="B134" s="3"/>
      <c r="C134" s="3"/>
    </row>
    <row r="135" spans="1:3">
      <c r="A135" s="3"/>
      <c r="B135" s="3"/>
      <c r="C135" s="3"/>
    </row>
    <row r="136" spans="1:3">
      <c r="A136" s="3"/>
      <c r="B136" s="3"/>
      <c r="C136" s="3"/>
    </row>
    <row r="137" spans="1:3">
      <c r="A137" s="3"/>
      <c r="B137" s="3"/>
      <c r="C137" s="3"/>
    </row>
    <row r="138" spans="1:3">
      <c r="A138" s="3"/>
      <c r="B138" s="3"/>
      <c r="C138" s="3"/>
    </row>
    <row r="139" spans="1:3">
      <c r="A139" s="3"/>
      <c r="B139" s="3"/>
      <c r="C139" s="3"/>
    </row>
    <row r="140" spans="1:3">
      <c r="A140" s="3"/>
      <c r="B140" s="3"/>
      <c r="C140" s="3"/>
    </row>
    <row r="141" spans="1:3">
      <c r="A141" s="3"/>
      <c r="B141" s="3"/>
      <c r="C141" s="3"/>
    </row>
    <row r="142" spans="1:3">
      <c r="A142" s="3"/>
      <c r="B142" s="3"/>
      <c r="C142" s="3"/>
    </row>
    <row r="143" spans="1:3">
      <c r="A143" s="3"/>
      <c r="B143" s="3"/>
      <c r="C143" s="3"/>
    </row>
    <row r="144" spans="1:3">
      <c r="A144" s="3"/>
      <c r="B144" s="3"/>
      <c r="C144" s="3"/>
    </row>
    <row r="145" spans="1:3">
      <c r="A145" s="3"/>
      <c r="B145" s="3"/>
      <c r="C145" s="3"/>
    </row>
    <row r="146" spans="1:3">
      <c r="A146" s="3"/>
      <c r="B146" s="3"/>
      <c r="C146" s="3"/>
    </row>
    <row r="147" spans="1:3">
      <c r="A147" s="3"/>
      <c r="B147" s="3"/>
      <c r="C147" s="3"/>
    </row>
    <row r="148" spans="1:3">
      <c r="A148" s="3"/>
      <c r="B148" s="3"/>
      <c r="C148" s="3"/>
    </row>
    <row r="149" spans="1:3">
      <c r="A149" s="3"/>
      <c r="B149" s="3"/>
      <c r="C149" s="3"/>
    </row>
    <row r="150" spans="1:3">
      <c r="A150" s="3"/>
      <c r="B150" s="3"/>
      <c r="C150" s="3"/>
    </row>
    <row r="151" spans="1:3">
      <c r="A151" s="3"/>
      <c r="B151" s="3"/>
      <c r="C151" s="3"/>
    </row>
    <row r="152" spans="1:3">
      <c r="A152" s="3"/>
      <c r="B152" s="3"/>
      <c r="C152" s="3"/>
    </row>
    <row r="153" spans="1:3">
      <c r="A153" s="3"/>
      <c r="B153" s="3"/>
      <c r="C153" s="3"/>
    </row>
    <row r="154" spans="1:3">
      <c r="A154" s="3"/>
      <c r="B154" s="3"/>
      <c r="C154" s="3"/>
    </row>
    <row r="155" spans="1:3">
      <c r="A155" s="3"/>
      <c r="B155" s="3"/>
      <c r="C155" s="3"/>
    </row>
    <row r="156" spans="1:3">
      <c r="A156" s="3"/>
      <c r="B156" s="3"/>
      <c r="C156" s="3"/>
    </row>
    <row r="157" spans="1:3">
      <c r="A157" s="3"/>
      <c r="B157" s="3"/>
      <c r="C157" s="3"/>
    </row>
    <row r="158" spans="1:3">
      <c r="A158" s="3"/>
      <c r="B158" s="3"/>
      <c r="C158" s="3"/>
    </row>
    <row r="159" spans="1:3">
      <c r="A159" s="3"/>
      <c r="B159" s="3"/>
      <c r="C159" s="3"/>
    </row>
    <row r="160" spans="1:3">
      <c r="A160" s="3"/>
      <c r="B160" s="3"/>
      <c r="C160" s="3"/>
    </row>
    <row r="161" spans="1:3">
      <c r="A161" s="3"/>
      <c r="B161" s="3"/>
      <c r="C161" s="3"/>
    </row>
    <row r="162" spans="1:3">
      <c r="A162" s="3"/>
      <c r="B162" s="3"/>
      <c r="C162" s="3"/>
    </row>
    <row r="163" spans="1:3">
      <c r="A163" s="3"/>
      <c r="B163" s="3"/>
      <c r="C163" s="3"/>
    </row>
    <row r="164" spans="1:3">
      <c r="A164" s="3"/>
      <c r="B164" s="3"/>
      <c r="C164" s="3"/>
    </row>
    <row r="165" spans="1:3">
      <c r="A165" s="3"/>
      <c r="B165" s="3"/>
      <c r="C165" s="3"/>
    </row>
    <row r="166" spans="1:3">
      <c r="A166" s="3"/>
      <c r="B166" s="3"/>
      <c r="C166" s="3"/>
    </row>
    <row r="167" spans="1:3">
      <c r="A167" s="3"/>
      <c r="B167" s="3"/>
      <c r="C167" s="3"/>
    </row>
    <row r="168" spans="1:3">
      <c r="A168" s="3"/>
      <c r="B168" s="3"/>
      <c r="C168" s="3"/>
    </row>
    <row r="169" spans="1:3">
      <c r="A169" s="3"/>
      <c r="B169" s="3"/>
      <c r="C169" s="3"/>
    </row>
    <row r="170" spans="1:3">
      <c r="A170" s="3"/>
      <c r="B170" s="3"/>
      <c r="C170" s="3"/>
    </row>
    <row r="171" spans="1:3">
      <c r="A171" s="3"/>
      <c r="B171" s="3"/>
      <c r="C171" s="3"/>
    </row>
    <row r="172" spans="1:3">
      <c r="A172" s="3"/>
      <c r="B172" s="3"/>
      <c r="C172" s="3"/>
    </row>
    <row r="173" spans="1:3">
      <c r="A173" s="3"/>
      <c r="B173" s="3"/>
      <c r="C173" s="3"/>
    </row>
    <row r="174" spans="1:3">
      <c r="A174" s="3"/>
      <c r="B174" s="3"/>
      <c r="C174" s="3"/>
    </row>
    <row r="175" spans="1:3">
      <c r="A175" s="3"/>
      <c r="B175" s="3"/>
      <c r="C175" s="3"/>
    </row>
    <row r="176" spans="1:3">
      <c r="A176" s="3"/>
      <c r="B176" s="3"/>
      <c r="C176" s="3"/>
    </row>
    <row r="177" spans="1:3">
      <c r="A177" s="3"/>
      <c r="B177" s="3"/>
      <c r="C177" s="3"/>
    </row>
    <row r="178" spans="1:3">
      <c r="A178" s="3"/>
      <c r="B178" s="3"/>
      <c r="C178" s="3"/>
    </row>
    <row r="179" spans="1:3">
      <c r="A179" s="3"/>
      <c r="B179" s="3"/>
      <c r="C179" s="3"/>
    </row>
    <row r="180" spans="1:3">
      <c r="A180" s="3"/>
      <c r="B180" s="3"/>
      <c r="C180" s="3"/>
    </row>
    <row r="181" spans="1:3">
      <c r="A181" s="3"/>
      <c r="B181" s="3"/>
      <c r="C181" s="3"/>
    </row>
    <row r="182" spans="1:3">
      <c r="A182" s="3"/>
      <c r="B182" s="3"/>
      <c r="C182" s="3"/>
    </row>
    <row r="183" spans="1:3">
      <c r="A183" s="3"/>
      <c r="B183" s="3"/>
      <c r="C183" s="3"/>
    </row>
    <row r="184" spans="1:3">
      <c r="A184" s="3"/>
      <c r="B184" s="3"/>
      <c r="C184" s="3"/>
    </row>
    <row r="185" spans="1:3">
      <c r="A185" s="3"/>
      <c r="B185" s="3"/>
      <c r="C185" s="3"/>
    </row>
    <row r="186" spans="1:3">
      <c r="A186" s="3"/>
      <c r="B186" s="3"/>
      <c r="C186" s="3"/>
    </row>
    <row r="187" spans="1:3">
      <c r="A187" s="3"/>
      <c r="B187" s="3"/>
      <c r="C187" s="3"/>
    </row>
    <row r="188" spans="1:3">
      <c r="A188" s="3"/>
      <c r="B188" s="3"/>
      <c r="C188" s="3"/>
    </row>
    <row r="189" spans="1:3">
      <c r="A189" s="3"/>
      <c r="B189" s="3"/>
      <c r="C189" s="3"/>
    </row>
    <row r="190" spans="1:3">
      <c r="A190" s="3"/>
      <c r="B190" s="3"/>
      <c r="C190" s="3"/>
    </row>
    <row r="191" spans="1:3">
      <c r="A191" s="3"/>
      <c r="B191" s="3"/>
      <c r="C191" s="3"/>
    </row>
    <row r="192" spans="1:3">
      <c r="A192" s="3"/>
      <c r="B192" s="3"/>
      <c r="C192" s="3"/>
    </row>
    <row r="193" spans="1:3">
      <c r="A193" s="3"/>
      <c r="B193" s="3"/>
      <c r="C193" s="3"/>
    </row>
    <row r="194" spans="1:3">
      <c r="A194" s="3"/>
      <c r="B194" s="3"/>
      <c r="C194" s="3"/>
    </row>
    <row r="195" spans="1:3">
      <c r="A195" s="3"/>
      <c r="B195" s="3"/>
      <c r="C195" s="3"/>
    </row>
    <row r="196" spans="1:3">
      <c r="A196" s="3"/>
      <c r="B196" s="3"/>
      <c r="C196" s="3"/>
    </row>
    <row r="197" spans="1:3">
      <c r="A197" s="3"/>
      <c r="B197" s="3"/>
      <c r="C197" s="3"/>
    </row>
    <row r="198" spans="1:3">
      <c r="A198" s="3"/>
      <c r="B198" s="3"/>
      <c r="C198" s="3"/>
    </row>
    <row r="199" spans="1:3">
      <c r="A199" s="3"/>
      <c r="B199" s="3"/>
      <c r="C199" s="3"/>
    </row>
    <row r="200" spans="1:3">
      <c r="A200" s="3"/>
      <c r="B200" s="3"/>
      <c r="C200" s="3"/>
    </row>
    <row r="201" spans="1:3">
      <c r="A201" s="3"/>
      <c r="B201" s="3"/>
      <c r="C201" s="3"/>
    </row>
    <row r="202" spans="1:3">
      <c r="A202" s="3"/>
      <c r="B202" s="3"/>
      <c r="C202" s="3"/>
    </row>
    <row r="203" spans="1:3">
      <c r="A203" s="3"/>
      <c r="B203" s="3"/>
      <c r="C203" s="3"/>
    </row>
    <row r="204" spans="1:3">
      <c r="A204" s="3"/>
      <c r="B204" s="3"/>
      <c r="C204" s="3"/>
    </row>
    <row r="205" spans="1:3">
      <c r="A205" s="3"/>
      <c r="B205" s="3"/>
      <c r="C205" s="3"/>
    </row>
    <row r="206" spans="1:3">
      <c r="A206" s="3"/>
      <c r="B206" s="3"/>
      <c r="C206" s="3"/>
    </row>
    <row r="207" spans="1:3">
      <c r="A207" s="3"/>
      <c r="B207" s="3"/>
      <c r="C207" s="3"/>
    </row>
    <row r="208" spans="1:3">
      <c r="A208" s="3"/>
      <c r="B208" s="3"/>
      <c r="C208" s="3"/>
    </row>
    <row r="209" spans="1:3">
      <c r="A209" s="3"/>
      <c r="B209" s="3"/>
      <c r="C209" s="3"/>
    </row>
    <row r="210" spans="1:3">
      <c r="A210" s="3"/>
      <c r="B210" s="3"/>
      <c r="C210" s="3"/>
    </row>
    <row r="211" spans="1:3">
      <c r="A211" s="3"/>
      <c r="B211" s="3"/>
      <c r="C211" s="3"/>
    </row>
    <row r="212" spans="1:3">
      <c r="A212" s="3"/>
      <c r="B212" s="3"/>
      <c r="C212" s="3"/>
    </row>
    <row r="213" spans="1:3">
      <c r="A213" s="3"/>
      <c r="B213" s="3"/>
      <c r="C213" s="3"/>
    </row>
    <row r="214" spans="1:3">
      <c r="A214" s="3"/>
      <c r="B214" s="3"/>
      <c r="C214" s="3"/>
    </row>
    <row r="215" spans="1:3">
      <c r="A215" s="3"/>
      <c r="B215" s="3"/>
      <c r="C215" s="3"/>
    </row>
    <row r="216" spans="1:3">
      <c r="A216" s="3"/>
      <c r="B216" s="3"/>
      <c r="C216" s="3"/>
    </row>
    <row r="217" spans="1:3">
      <c r="A217" s="3"/>
      <c r="B217" s="3"/>
      <c r="C217" s="3"/>
    </row>
    <row r="218" spans="1:3">
      <c r="A218" s="3"/>
      <c r="B218" s="3"/>
      <c r="C218" s="3"/>
    </row>
    <row r="219" spans="1:3">
      <c r="A219" s="3"/>
      <c r="B219" s="3"/>
      <c r="C219" s="3"/>
    </row>
    <row r="220" spans="1:3">
      <c r="A220" s="3"/>
      <c r="B220" s="3"/>
      <c r="C220" s="3"/>
    </row>
    <row r="221" spans="1:3">
      <c r="A221" s="3"/>
      <c r="B221" s="3"/>
      <c r="C221" s="3"/>
    </row>
    <row r="222" spans="1:3">
      <c r="A222" s="3"/>
      <c r="B222" s="3"/>
      <c r="C222" s="3"/>
    </row>
    <row r="223" spans="1:3">
      <c r="A223" s="3"/>
      <c r="B223" s="3"/>
      <c r="C223" s="3"/>
    </row>
    <row r="224" spans="1:3">
      <c r="A224" s="3"/>
      <c r="B224" s="3"/>
      <c r="C224" s="3"/>
    </row>
    <row r="225" spans="1:3">
      <c r="A225" s="3"/>
      <c r="B225" s="3"/>
      <c r="C225" s="3"/>
    </row>
    <row r="226" spans="1:3">
      <c r="A226" s="3"/>
      <c r="B226" s="3"/>
      <c r="C226" s="3"/>
    </row>
    <row r="227" spans="1:3">
      <c r="A227" s="3"/>
      <c r="B227" s="3"/>
      <c r="C227" s="3"/>
    </row>
    <row r="228" spans="1:3">
      <c r="A228" s="3"/>
      <c r="B228" s="3"/>
      <c r="C228" s="3"/>
    </row>
    <row r="229" spans="1:3">
      <c r="A229" s="3"/>
      <c r="B229" s="3"/>
      <c r="C229" s="3"/>
    </row>
    <row r="230" spans="1:3">
      <c r="A230" s="3"/>
      <c r="B230" s="3"/>
      <c r="C230" s="3"/>
    </row>
    <row r="231" spans="1:3">
      <c r="A231" s="3"/>
      <c r="B231" s="3"/>
      <c r="C231" s="3"/>
    </row>
    <row r="232" spans="1:3">
      <c r="A232" s="3"/>
      <c r="B232" s="3"/>
      <c r="C232" s="3"/>
    </row>
    <row r="233" spans="1:3">
      <c r="A233" s="3"/>
      <c r="B233" s="3"/>
      <c r="C233" s="3"/>
    </row>
    <row r="234" spans="1:3">
      <c r="A234" s="3"/>
      <c r="B234" s="3"/>
      <c r="C234" s="3"/>
    </row>
    <row r="235" spans="1:3">
      <c r="A235" s="3"/>
      <c r="B235" s="3"/>
      <c r="C235" s="3"/>
    </row>
    <row r="236" spans="1:3">
      <c r="A236" s="3"/>
      <c r="B236" s="3"/>
      <c r="C236" s="3"/>
    </row>
    <row r="237" spans="1:3">
      <c r="A237" s="3"/>
      <c r="B237" s="3"/>
      <c r="C237" s="3"/>
    </row>
    <row r="238" spans="1:3">
      <c r="A238" s="3"/>
      <c r="B238" s="3"/>
      <c r="C238" s="3"/>
    </row>
    <row r="239" spans="1:3">
      <c r="A239" s="3"/>
      <c r="B239" s="3"/>
      <c r="C239" s="3"/>
    </row>
    <row r="240" spans="1:3">
      <c r="A240" s="3"/>
      <c r="B240" s="3"/>
      <c r="C240" s="3"/>
    </row>
    <row r="241" spans="1:3">
      <c r="A241" s="3"/>
      <c r="B241" s="3"/>
      <c r="C241" s="3"/>
    </row>
    <row r="242" spans="1:3">
      <c r="A242" s="3"/>
      <c r="B242" s="3"/>
      <c r="C242" s="3"/>
    </row>
    <row r="243" spans="1:3">
      <c r="A243" s="3"/>
      <c r="B243" s="3"/>
      <c r="C243" s="3"/>
    </row>
    <row r="244" spans="1:3">
      <c r="A244" s="3"/>
      <c r="B244" s="3"/>
      <c r="C244" s="3"/>
    </row>
    <row r="245" spans="1:3">
      <c r="A245" s="3"/>
      <c r="B245" s="3"/>
      <c r="C245" s="3"/>
    </row>
    <row r="246" spans="1:3">
      <c r="A246" s="3"/>
      <c r="B246" s="3"/>
      <c r="C246" s="3"/>
    </row>
    <row r="247" spans="1:3">
      <c r="A247" s="3"/>
      <c r="B247" s="3"/>
      <c r="C247" s="3"/>
    </row>
    <row r="248" spans="1:3">
      <c r="A248" s="3"/>
      <c r="B248" s="3"/>
      <c r="C248" s="3"/>
    </row>
    <row r="249" spans="1:3">
      <c r="A249" s="3"/>
      <c r="B249" s="3"/>
      <c r="C249" s="3"/>
    </row>
    <row r="250" spans="1:3">
      <c r="A250" s="3"/>
      <c r="B250" s="3"/>
      <c r="C250" s="3"/>
    </row>
  </sheetData>
  <mergeCells count="4">
    <mergeCell ref="A45:D45"/>
    <mergeCell ref="A46:E48"/>
    <mergeCell ref="A52:F52"/>
    <mergeCell ref="A44:F44"/>
  </mergeCells>
  <conditionalFormatting sqref="D2:D41">
    <cfRule type="dataBar" priority="17">
      <dataBar>
        <cfvo type="min" val="0"/>
        <cfvo type="max" val="0"/>
        <color rgb="FFFFB628"/>
      </dataBar>
    </cfRule>
  </conditionalFormatting>
  <conditionalFormatting sqref="G2:G41">
    <cfRule type="dataBar" priority="19">
      <dataBar>
        <cfvo type="min" val="0"/>
        <cfvo type="max" val="0"/>
        <color rgb="FFFFB628"/>
      </dataBar>
    </cfRule>
  </conditionalFormatting>
  <conditionalFormatting sqref="H2:H41">
    <cfRule type="dataBar" priority="21">
      <dataBar>
        <cfvo type="min" val="0"/>
        <cfvo type="max" val="0"/>
        <color rgb="FF008AEF"/>
      </dataBar>
    </cfRule>
  </conditionalFormatting>
  <conditionalFormatting sqref="E2:E41">
    <cfRule type="dataBar" priority="23">
      <dataBar>
        <cfvo type="min" val="0"/>
        <cfvo type="max" val="0"/>
        <color rgb="FF008AEF"/>
      </dataBar>
    </cfRule>
  </conditionalFormatting>
  <conditionalFormatting sqref="I2:I41">
    <cfRule type="iconSet" priority="25">
      <iconSet>
        <cfvo type="percent" val="0"/>
        <cfvo type="percent" val="33"/>
        <cfvo type="percent" val="67"/>
      </iconSet>
    </cfRule>
    <cfRule type="iconSet" priority="26">
      <iconSet iconSet="5Quarters">
        <cfvo type="percent" val="0"/>
        <cfvo type="percent" val="60"/>
        <cfvo type="percent" val="70"/>
        <cfvo type="percent" val="80"/>
        <cfvo type="percent" val="90"/>
      </iconSet>
    </cfRule>
    <cfRule type="iconSet" priority="27">
      <iconSet iconSet="5Quarters">
        <cfvo type="percent" val="0"/>
        <cfvo type="percent" val="20"/>
        <cfvo type="percent" val="40"/>
        <cfvo type="percent" val="60"/>
        <cfvo type="percent" val="80"/>
      </iconSet>
    </cfRule>
  </conditionalFormatting>
  <conditionalFormatting sqref="F2:F41">
    <cfRule type="iconSet" priority="31">
      <iconSet>
        <cfvo type="percent" val="0"/>
        <cfvo type="percent" val="33"/>
        <cfvo type="percent" val="67"/>
      </iconSet>
    </cfRule>
    <cfRule type="iconSet" priority="32">
      <iconSet iconSet="5Quarters">
        <cfvo type="percent" val="0"/>
        <cfvo type="percent" val="60"/>
        <cfvo type="percent" val="70"/>
        <cfvo type="percent" val="80"/>
        <cfvo type="percent" val="90"/>
      </iconSet>
    </cfRule>
    <cfRule type="iconSet" priority="33">
      <iconSet iconSet="4TrafficLights">
        <cfvo type="percent" val="0"/>
        <cfvo type="percent" val="25"/>
        <cfvo type="percent" val="50"/>
        <cfvo type="percent" val="75"/>
      </iconSet>
    </cfRule>
  </conditionalFormatting>
  <conditionalFormatting sqref="F3:F41">
    <cfRule type="iconSet" priority="37">
      <iconSet>
        <cfvo type="percent" val="0"/>
        <cfvo type="percent" val="33"/>
        <cfvo type="percent" val="67"/>
      </iconSet>
    </cfRule>
  </conditionalFormatting>
  <conditionalFormatting sqref="J2:J41">
    <cfRule type="iconSet" priority="39">
      <iconSet>
        <cfvo type="percent" val="0"/>
        <cfvo type="percent" val="0"/>
        <cfvo type="percent" val="1"/>
      </iconSet>
    </cfRule>
    <cfRule type="iconSet" priority="40">
      <iconSet iconSet="3Arrows">
        <cfvo type="percent" val="0"/>
        <cfvo type="percent" val="33"/>
        <cfvo type="percent" val="67"/>
      </iconSet>
    </cfRule>
  </conditionalFormatting>
  <conditionalFormatting sqref="K2:K41">
    <cfRule type="iconSet" priority="43">
      <iconSet iconSet="5Arrows">
        <cfvo type="percent" val="0"/>
        <cfvo type="percent" val="0"/>
        <cfvo type="percent" val="1"/>
        <cfvo type="percent" val="2"/>
        <cfvo type="percent" val="3"/>
      </iconSet>
    </cfRule>
    <cfRule type="iconSet" priority="44">
      <iconSet iconSet="3Arrows">
        <cfvo type="percent" val="0"/>
        <cfvo type="percent" val="0"/>
        <cfvo type="percent" val="1"/>
      </iconSet>
    </cfRule>
    <cfRule type="iconSet" priority="45">
      <iconSet>
        <cfvo type="percent" val="0"/>
        <cfvo type="percent" val="33"/>
        <cfvo type="percent" val="67"/>
      </iconSet>
    </cfRule>
  </conditionalFormatting>
  <pageMargins left="0.7" right="0.7" top="0.75" bottom="0.75" header="0.3" footer="0.3"/>
  <pageSetup orientation="portrait" horizontalDpi="4294967293" verticalDpi="4294967293" r:id="rId1"/>
  <tableParts count="1">
    <tablePart r:id="rId2"/>
  </tableParts>
</worksheet>
</file>

<file path=xl/worksheets/sheet3.xml><?xml version="1.0" encoding="utf-8"?>
<worksheet xmlns="http://schemas.openxmlformats.org/spreadsheetml/2006/main" xmlns:r="http://schemas.openxmlformats.org/officeDocument/2006/relationships">
  <dimension ref="A1:L542"/>
  <sheetViews>
    <sheetView tabSelected="1" workbookViewId="0">
      <selection activeCell="F12" sqref="F12"/>
    </sheetView>
  </sheetViews>
  <sheetFormatPr defaultRowHeight="15"/>
  <cols>
    <col min="3" max="3" width="12.42578125" style="47" customWidth="1"/>
    <col min="4" max="4" width="12.42578125" style="3" customWidth="1"/>
    <col min="5" max="11" width="17.5703125" customWidth="1"/>
    <col min="12" max="12" width="17.5703125" style="3" customWidth="1"/>
  </cols>
  <sheetData>
    <row r="1" spans="1:12" ht="31.5">
      <c r="A1" s="42" t="s">
        <v>43</v>
      </c>
      <c r="B1" s="42"/>
      <c r="D1" s="47"/>
      <c r="E1" s="47"/>
    </row>
    <row r="2" spans="1:12">
      <c r="A2" s="84" t="s">
        <v>34</v>
      </c>
      <c r="B2" s="84" t="s">
        <v>38</v>
      </c>
      <c r="C2" s="48" t="s">
        <v>49</v>
      </c>
      <c r="D2" s="48" t="s">
        <v>81</v>
      </c>
      <c r="E2" s="48" t="s">
        <v>35</v>
      </c>
      <c r="F2" s="48" t="s">
        <v>36</v>
      </c>
      <c r="G2" s="85" t="s">
        <v>95</v>
      </c>
      <c r="H2" s="86" t="s">
        <v>41</v>
      </c>
      <c r="I2" s="48" t="s">
        <v>37</v>
      </c>
      <c r="J2" s="87" t="s">
        <v>96</v>
      </c>
      <c r="K2" s="33" t="s">
        <v>40</v>
      </c>
      <c r="L2" s="48" t="s">
        <v>39</v>
      </c>
    </row>
    <row r="3" spans="1:12">
      <c r="A3" s="7" t="s">
        <v>24</v>
      </c>
      <c r="B3" s="7" t="s">
        <v>61</v>
      </c>
      <c r="C3" s="88" t="s">
        <v>60</v>
      </c>
      <c r="D3" s="89" t="s">
        <v>80</v>
      </c>
      <c r="E3" s="21">
        <v>11</v>
      </c>
      <c r="F3" s="21">
        <v>30</v>
      </c>
      <c r="G3" s="22">
        <f t="shared" ref="G3:G13" si="0">E3/F3</f>
        <v>0.36666666666666664</v>
      </c>
      <c r="H3" s="21">
        <v>25</v>
      </c>
      <c r="I3" s="23">
        <v>30</v>
      </c>
      <c r="J3" s="29">
        <f t="shared" ref="J3:J13" si="1">H3/I3</f>
        <v>0.83333333333333337</v>
      </c>
      <c r="K3" s="34">
        <f t="shared" ref="K3:K13" si="2">H3-E3</f>
        <v>14</v>
      </c>
      <c r="L3" s="29">
        <f t="shared" ref="L3:L13" si="3">J3-G3</f>
        <v>0.46666666666666673</v>
      </c>
    </row>
    <row r="4" spans="1:12">
      <c r="A4" s="7" t="s">
        <v>23</v>
      </c>
      <c r="B4" s="7" t="s">
        <v>62</v>
      </c>
      <c r="C4" s="88" t="s">
        <v>60</v>
      </c>
      <c r="D4" s="89" t="s">
        <v>80</v>
      </c>
      <c r="E4" s="21">
        <v>28</v>
      </c>
      <c r="F4" s="21">
        <v>30</v>
      </c>
      <c r="G4" s="22">
        <f t="shared" si="0"/>
        <v>0.93333333333333335</v>
      </c>
      <c r="H4" s="21">
        <v>28</v>
      </c>
      <c r="I4" s="23">
        <v>30</v>
      </c>
      <c r="J4" s="29">
        <f t="shared" si="1"/>
        <v>0.93333333333333335</v>
      </c>
      <c r="K4" s="34">
        <f t="shared" si="2"/>
        <v>0</v>
      </c>
      <c r="L4" s="29">
        <f t="shared" si="3"/>
        <v>0</v>
      </c>
    </row>
    <row r="5" spans="1:12">
      <c r="A5" s="7" t="s">
        <v>19</v>
      </c>
      <c r="B5" s="7" t="s">
        <v>61</v>
      </c>
      <c r="C5" s="88" t="s">
        <v>57</v>
      </c>
      <c r="D5" s="89" t="s">
        <v>80</v>
      </c>
      <c r="E5" s="21">
        <v>20</v>
      </c>
      <c r="F5" s="21">
        <v>30</v>
      </c>
      <c r="G5" s="22">
        <f t="shared" si="0"/>
        <v>0.66666666666666663</v>
      </c>
      <c r="H5" s="21">
        <v>26</v>
      </c>
      <c r="I5" s="23">
        <v>30</v>
      </c>
      <c r="J5" s="29">
        <f t="shared" si="1"/>
        <v>0.8666666666666667</v>
      </c>
      <c r="K5" s="34">
        <f t="shared" si="2"/>
        <v>6</v>
      </c>
      <c r="L5" s="29">
        <f t="shared" si="3"/>
        <v>0.20000000000000007</v>
      </c>
    </row>
    <row r="6" spans="1:12">
      <c r="A6" s="7" t="s">
        <v>16</v>
      </c>
      <c r="B6" s="7" t="s">
        <v>62</v>
      </c>
      <c r="C6" s="88" t="s">
        <v>56</v>
      </c>
      <c r="D6" s="89" t="s">
        <v>80</v>
      </c>
      <c r="E6" s="21">
        <v>21</v>
      </c>
      <c r="F6" s="21">
        <v>30</v>
      </c>
      <c r="G6" s="22">
        <f t="shared" si="0"/>
        <v>0.7</v>
      </c>
      <c r="H6" s="21">
        <v>29</v>
      </c>
      <c r="I6" s="23">
        <v>30</v>
      </c>
      <c r="J6" s="29">
        <f t="shared" si="1"/>
        <v>0.96666666666666667</v>
      </c>
      <c r="K6" s="34">
        <f t="shared" si="2"/>
        <v>8</v>
      </c>
      <c r="L6" s="29">
        <f t="shared" si="3"/>
        <v>0.26666666666666672</v>
      </c>
    </row>
    <row r="7" spans="1:12">
      <c r="A7" s="7" t="s">
        <v>31</v>
      </c>
      <c r="B7" s="7" t="s">
        <v>62</v>
      </c>
      <c r="C7" s="88" t="s">
        <v>56</v>
      </c>
      <c r="D7" s="89" t="s">
        <v>80</v>
      </c>
      <c r="E7" s="21">
        <v>27</v>
      </c>
      <c r="F7" s="21">
        <v>30</v>
      </c>
      <c r="G7" s="22">
        <f t="shared" si="0"/>
        <v>0.9</v>
      </c>
      <c r="H7" s="21">
        <v>30</v>
      </c>
      <c r="I7" s="23">
        <v>30</v>
      </c>
      <c r="J7" s="29">
        <f t="shared" si="1"/>
        <v>1</v>
      </c>
      <c r="K7" s="34">
        <f t="shared" si="2"/>
        <v>3</v>
      </c>
      <c r="L7" s="29">
        <f t="shared" si="3"/>
        <v>9.9999999999999978E-2</v>
      </c>
    </row>
    <row r="8" spans="1:12">
      <c r="A8" s="7" t="s">
        <v>7</v>
      </c>
      <c r="B8" s="7" t="s">
        <v>62</v>
      </c>
      <c r="C8" s="88" t="s">
        <v>56</v>
      </c>
      <c r="D8" s="89" t="s">
        <v>80</v>
      </c>
      <c r="E8" s="21">
        <v>28</v>
      </c>
      <c r="F8" s="21">
        <v>30</v>
      </c>
      <c r="G8" s="22">
        <f t="shared" si="0"/>
        <v>0.93333333333333335</v>
      </c>
      <c r="H8" s="21">
        <v>30</v>
      </c>
      <c r="I8" s="23">
        <v>30</v>
      </c>
      <c r="J8" s="29">
        <f t="shared" si="1"/>
        <v>1</v>
      </c>
      <c r="K8" s="34">
        <f t="shared" si="2"/>
        <v>2</v>
      </c>
      <c r="L8" s="29">
        <f t="shared" si="3"/>
        <v>6.6666666666666652E-2</v>
      </c>
    </row>
    <row r="9" spans="1:12">
      <c r="A9" s="7" t="s">
        <v>1</v>
      </c>
      <c r="B9" s="7" t="s">
        <v>62</v>
      </c>
      <c r="C9" s="88" t="s">
        <v>53</v>
      </c>
      <c r="D9" s="89" t="s">
        <v>80</v>
      </c>
      <c r="E9" s="21">
        <v>15</v>
      </c>
      <c r="F9" s="21">
        <v>30</v>
      </c>
      <c r="G9" s="22">
        <f t="shared" si="0"/>
        <v>0.5</v>
      </c>
      <c r="H9" s="21">
        <v>29</v>
      </c>
      <c r="I9" s="23">
        <v>30</v>
      </c>
      <c r="J9" s="29">
        <f t="shared" si="1"/>
        <v>0.96666666666666667</v>
      </c>
      <c r="K9" s="34">
        <f t="shared" si="2"/>
        <v>14</v>
      </c>
      <c r="L9" s="29">
        <f t="shared" si="3"/>
        <v>0.46666666666666667</v>
      </c>
    </row>
    <row r="10" spans="1:12">
      <c r="A10" s="7" t="s">
        <v>28</v>
      </c>
      <c r="B10" s="7" t="s">
        <v>62</v>
      </c>
      <c r="C10" s="88" t="s">
        <v>53</v>
      </c>
      <c r="D10" s="89" t="s">
        <v>80</v>
      </c>
      <c r="E10" s="21">
        <v>14</v>
      </c>
      <c r="F10" s="21">
        <v>30</v>
      </c>
      <c r="G10" s="22">
        <f t="shared" si="0"/>
        <v>0.46666666666666667</v>
      </c>
      <c r="H10" s="21">
        <v>27</v>
      </c>
      <c r="I10" s="23">
        <v>30</v>
      </c>
      <c r="J10" s="29">
        <f t="shared" si="1"/>
        <v>0.9</v>
      </c>
      <c r="K10" s="34">
        <f t="shared" si="2"/>
        <v>13</v>
      </c>
      <c r="L10" s="29">
        <f t="shared" si="3"/>
        <v>0.43333333333333335</v>
      </c>
    </row>
    <row r="11" spans="1:12">
      <c r="A11" s="7" t="s">
        <v>0</v>
      </c>
      <c r="B11" s="7" t="s">
        <v>62</v>
      </c>
      <c r="C11" s="88" t="s">
        <v>53</v>
      </c>
      <c r="D11" s="89" t="s">
        <v>80</v>
      </c>
      <c r="E11" s="21">
        <v>19</v>
      </c>
      <c r="F11" s="21">
        <v>30</v>
      </c>
      <c r="G11" s="22">
        <f t="shared" si="0"/>
        <v>0.6333333333333333</v>
      </c>
      <c r="H11" s="21">
        <v>30</v>
      </c>
      <c r="I11" s="23">
        <v>30</v>
      </c>
      <c r="J11" s="29">
        <f t="shared" si="1"/>
        <v>1</v>
      </c>
      <c r="K11" s="34">
        <f t="shared" si="2"/>
        <v>11</v>
      </c>
      <c r="L11" s="29">
        <f t="shared" si="3"/>
        <v>0.3666666666666667</v>
      </c>
    </row>
    <row r="12" spans="1:12">
      <c r="A12" s="7" t="s">
        <v>27</v>
      </c>
      <c r="B12" s="7" t="s">
        <v>61</v>
      </c>
      <c r="C12" s="88" t="s">
        <v>53</v>
      </c>
      <c r="D12" s="89" t="s">
        <v>80</v>
      </c>
      <c r="E12" s="21">
        <v>22</v>
      </c>
      <c r="F12" s="21">
        <v>30</v>
      </c>
      <c r="G12" s="22">
        <f t="shared" si="0"/>
        <v>0.73333333333333328</v>
      </c>
      <c r="H12" s="21">
        <v>30</v>
      </c>
      <c r="I12" s="23">
        <v>30</v>
      </c>
      <c r="J12" s="29">
        <f t="shared" si="1"/>
        <v>1</v>
      </c>
      <c r="K12" s="34">
        <f t="shared" si="2"/>
        <v>8</v>
      </c>
      <c r="L12" s="29">
        <f t="shared" si="3"/>
        <v>0.26666666666666672</v>
      </c>
    </row>
    <row r="13" spans="1:12" ht="15.75" thickBot="1">
      <c r="A13" s="7" t="s">
        <v>26</v>
      </c>
      <c r="B13" s="7" t="s">
        <v>62</v>
      </c>
      <c r="C13" s="88" t="s">
        <v>53</v>
      </c>
      <c r="D13" s="89" t="s">
        <v>80</v>
      </c>
      <c r="E13" s="25">
        <v>17</v>
      </c>
      <c r="F13" s="21">
        <v>30</v>
      </c>
      <c r="G13" s="22">
        <f t="shared" si="0"/>
        <v>0.56666666666666665</v>
      </c>
      <c r="H13" s="25">
        <v>24</v>
      </c>
      <c r="I13" s="23">
        <v>30</v>
      </c>
      <c r="J13" s="29">
        <f t="shared" si="1"/>
        <v>0.8</v>
      </c>
      <c r="K13" s="73">
        <f t="shared" si="2"/>
        <v>7</v>
      </c>
      <c r="L13" s="83">
        <f t="shared" si="3"/>
        <v>0.23333333333333339</v>
      </c>
    </row>
    <row r="14" spans="1:12" ht="15.75" thickBot="1">
      <c r="A14" s="62"/>
      <c r="B14" s="7"/>
      <c r="C14" s="7"/>
      <c r="D14" s="82" t="s">
        <v>82</v>
      </c>
      <c r="E14" s="81">
        <f>AVERAGE(E3:E13)</f>
        <v>20.181818181818183</v>
      </c>
      <c r="F14" s="80"/>
      <c r="G14" s="79" t="s">
        <v>82</v>
      </c>
      <c r="H14" s="96">
        <f>AVERAGE(H3:H13)</f>
        <v>28</v>
      </c>
      <c r="I14" s="80"/>
      <c r="J14" s="77" t="s">
        <v>82</v>
      </c>
      <c r="K14" s="78">
        <f>AVERAGE(K3:K13)</f>
        <v>7.8181818181818183</v>
      </c>
      <c r="L14" s="76">
        <f>AVERAGE(L3:L13)</f>
        <v>0.26060606060606062</v>
      </c>
    </row>
    <row r="15" spans="1:12">
      <c r="A15" s="7" t="s">
        <v>22</v>
      </c>
      <c r="B15" s="7" t="s">
        <v>62</v>
      </c>
      <c r="C15" s="88" t="s">
        <v>52</v>
      </c>
      <c r="D15" s="89" t="s">
        <v>52</v>
      </c>
      <c r="E15" s="17">
        <v>9</v>
      </c>
      <c r="F15" s="21">
        <v>30</v>
      </c>
      <c r="G15" s="22">
        <f>E15/F15</f>
        <v>0.3</v>
      </c>
      <c r="H15" s="17">
        <v>24</v>
      </c>
      <c r="I15" s="23">
        <v>30</v>
      </c>
      <c r="J15" s="29">
        <f>H15/I15</f>
        <v>0.8</v>
      </c>
      <c r="K15" s="49">
        <f>H15-E15</f>
        <v>15</v>
      </c>
      <c r="L15" s="50">
        <f>J15-G15</f>
        <v>0.5</v>
      </c>
    </row>
    <row r="16" spans="1:12">
      <c r="A16" s="7" t="s">
        <v>25</v>
      </c>
      <c r="B16" s="7" t="s">
        <v>61</v>
      </c>
      <c r="C16" s="88" t="s">
        <v>52</v>
      </c>
      <c r="D16" s="89" t="s">
        <v>52</v>
      </c>
      <c r="E16" s="21">
        <v>13</v>
      </c>
      <c r="F16" s="21">
        <v>30</v>
      </c>
      <c r="G16" s="22">
        <f>E16/F16</f>
        <v>0.43333333333333335</v>
      </c>
      <c r="H16" s="21">
        <v>26</v>
      </c>
      <c r="I16" s="23">
        <v>30</v>
      </c>
      <c r="J16" s="29">
        <f>H16/I16</f>
        <v>0.8666666666666667</v>
      </c>
      <c r="K16" s="34">
        <f>H16-E16</f>
        <v>13</v>
      </c>
      <c r="L16" s="29">
        <f>J16-G16</f>
        <v>0.43333333333333335</v>
      </c>
    </row>
    <row r="17" spans="1:12">
      <c r="A17" s="7" t="s">
        <v>24</v>
      </c>
      <c r="B17" s="7" t="s">
        <v>61</v>
      </c>
      <c r="C17" s="88" t="s">
        <v>52</v>
      </c>
      <c r="D17" s="89" t="s">
        <v>52</v>
      </c>
      <c r="E17" s="21">
        <v>27</v>
      </c>
      <c r="F17" s="21">
        <v>30</v>
      </c>
      <c r="G17" s="22">
        <f>E17/F17</f>
        <v>0.9</v>
      </c>
      <c r="H17" s="21">
        <v>30</v>
      </c>
      <c r="I17" s="23">
        <v>30</v>
      </c>
      <c r="J17" s="29">
        <f>H17/I17</f>
        <v>1</v>
      </c>
      <c r="K17" s="34">
        <f>H17-E17</f>
        <v>3</v>
      </c>
      <c r="L17" s="29">
        <f>J17-G17</f>
        <v>9.9999999999999978E-2</v>
      </c>
    </row>
    <row r="18" spans="1:12">
      <c r="A18" s="7" t="s">
        <v>33</v>
      </c>
      <c r="B18" s="7" t="s">
        <v>62</v>
      </c>
      <c r="C18" s="88" t="s">
        <v>52</v>
      </c>
      <c r="D18" s="89" t="s">
        <v>52</v>
      </c>
      <c r="E18" s="21">
        <v>30</v>
      </c>
      <c r="F18" s="21">
        <v>30</v>
      </c>
      <c r="G18" s="22">
        <f>E18/F18</f>
        <v>1</v>
      </c>
      <c r="H18" s="21">
        <v>30</v>
      </c>
      <c r="I18" s="23">
        <v>30</v>
      </c>
      <c r="J18" s="29">
        <f>H18/I18</f>
        <v>1</v>
      </c>
      <c r="K18" s="34">
        <f>H18-E18</f>
        <v>0</v>
      </c>
      <c r="L18" s="29">
        <f>J18-G18</f>
        <v>0</v>
      </c>
    </row>
    <row r="19" spans="1:12" ht="15.75" thickBot="1">
      <c r="A19" s="7" t="s">
        <v>32</v>
      </c>
      <c r="B19" s="7" t="s">
        <v>62</v>
      </c>
      <c r="C19" s="88" t="s">
        <v>52</v>
      </c>
      <c r="D19" s="89" t="s">
        <v>52</v>
      </c>
      <c r="E19" s="25">
        <v>30</v>
      </c>
      <c r="F19" s="21">
        <v>30</v>
      </c>
      <c r="G19" s="22">
        <f>E19/F19</f>
        <v>1</v>
      </c>
      <c r="H19" s="25">
        <v>30</v>
      </c>
      <c r="I19" s="23">
        <v>30</v>
      </c>
      <c r="J19" s="29">
        <f>H19/I19</f>
        <v>1</v>
      </c>
      <c r="K19" s="73">
        <f>H19-E19</f>
        <v>0</v>
      </c>
      <c r="L19" s="83">
        <f>J19-G19</f>
        <v>0</v>
      </c>
    </row>
    <row r="20" spans="1:12" ht="15.75" thickBot="1">
      <c r="A20" s="62"/>
      <c r="B20" s="7"/>
      <c r="C20" s="7"/>
      <c r="D20" s="82" t="s">
        <v>83</v>
      </c>
      <c r="E20" s="81">
        <f>AVERAGE(E15:E19)</f>
        <v>21.8</v>
      </c>
      <c r="F20" s="80"/>
      <c r="G20" s="79" t="s">
        <v>83</v>
      </c>
      <c r="H20" s="96">
        <f>AVERAGE(H15:H19)</f>
        <v>28</v>
      </c>
      <c r="I20" s="80"/>
      <c r="J20" s="77" t="s">
        <v>83</v>
      </c>
      <c r="K20" s="78">
        <f>AVERAGE(K15:K19)</f>
        <v>6.2</v>
      </c>
      <c r="L20" s="76">
        <f>AVERAGE(L15:L19)</f>
        <v>0.20666666666666664</v>
      </c>
    </row>
    <row r="21" spans="1:12">
      <c r="A21" s="88" t="s">
        <v>2</v>
      </c>
      <c r="B21" s="88" t="s">
        <v>61</v>
      </c>
      <c r="C21" s="88" t="s">
        <v>54</v>
      </c>
      <c r="D21" s="90" t="s">
        <v>79</v>
      </c>
      <c r="E21" s="97">
        <v>16</v>
      </c>
      <c r="F21" s="91">
        <v>30</v>
      </c>
      <c r="G21" s="92">
        <f t="shared" ref="G21:G42" si="4">E21/F21</f>
        <v>0.53333333333333333</v>
      </c>
      <c r="H21" s="97">
        <v>28</v>
      </c>
      <c r="I21" s="93">
        <v>30</v>
      </c>
      <c r="J21" s="94">
        <f t="shared" ref="J21:J42" si="5">H21/I21</f>
        <v>0.93333333333333335</v>
      </c>
      <c r="K21" s="98">
        <f t="shared" ref="K21:K42" si="6">H21-E21</f>
        <v>12</v>
      </c>
      <c r="L21" s="99">
        <f t="shared" ref="L21:L42" si="7">J21-G21</f>
        <v>0.4</v>
      </c>
    </row>
    <row r="22" spans="1:12">
      <c r="A22" s="88" t="s">
        <v>4</v>
      </c>
      <c r="B22" s="88" t="s">
        <v>62</v>
      </c>
      <c r="C22" s="88" t="s">
        <v>54</v>
      </c>
      <c r="D22" s="90" t="s">
        <v>79</v>
      </c>
      <c r="E22" s="91">
        <v>20</v>
      </c>
      <c r="F22" s="91">
        <v>30</v>
      </c>
      <c r="G22" s="92">
        <f t="shared" si="4"/>
        <v>0.66666666666666663</v>
      </c>
      <c r="H22" s="91">
        <v>30</v>
      </c>
      <c r="I22" s="93">
        <v>30</v>
      </c>
      <c r="J22" s="94">
        <f t="shared" si="5"/>
        <v>1</v>
      </c>
      <c r="K22" s="95">
        <f t="shared" si="6"/>
        <v>10</v>
      </c>
      <c r="L22" s="94">
        <f t="shared" si="7"/>
        <v>0.33333333333333337</v>
      </c>
    </row>
    <row r="23" spans="1:12">
      <c r="A23" s="88" t="s">
        <v>18</v>
      </c>
      <c r="B23" s="88" t="s">
        <v>62</v>
      </c>
      <c r="C23" s="88" t="s">
        <v>54</v>
      </c>
      <c r="D23" s="90" t="s">
        <v>79</v>
      </c>
      <c r="E23" s="91">
        <v>24</v>
      </c>
      <c r="F23" s="91">
        <v>30</v>
      </c>
      <c r="G23" s="92">
        <f t="shared" si="4"/>
        <v>0.8</v>
      </c>
      <c r="H23" s="91">
        <v>29</v>
      </c>
      <c r="I23" s="93">
        <v>30</v>
      </c>
      <c r="J23" s="94">
        <f t="shared" si="5"/>
        <v>0.96666666666666667</v>
      </c>
      <c r="K23" s="95">
        <f t="shared" si="6"/>
        <v>5</v>
      </c>
      <c r="L23" s="94">
        <f t="shared" si="7"/>
        <v>0.16666666666666663</v>
      </c>
    </row>
    <row r="24" spans="1:12">
      <c r="A24" s="88" t="s">
        <v>13</v>
      </c>
      <c r="B24" s="88" t="s">
        <v>61</v>
      </c>
      <c r="C24" s="88" t="s">
        <v>55</v>
      </c>
      <c r="D24" s="90" t="s">
        <v>79</v>
      </c>
      <c r="E24" s="91">
        <v>19</v>
      </c>
      <c r="F24" s="91">
        <v>30</v>
      </c>
      <c r="G24" s="92">
        <f t="shared" si="4"/>
        <v>0.6333333333333333</v>
      </c>
      <c r="H24" s="91">
        <v>30</v>
      </c>
      <c r="I24" s="93">
        <v>30</v>
      </c>
      <c r="J24" s="94">
        <f t="shared" si="5"/>
        <v>1</v>
      </c>
      <c r="K24" s="95">
        <f t="shared" si="6"/>
        <v>11</v>
      </c>
      <c r="L24" s="94">
        <f t="shared" si="7"/>
        <v>0.3666666666666667</v>
      </c>
    </row>
    <row r="25" spans="1:12">
      <c r="A25" s="88" t="s">
        <v>12</v>
      </c>
      <c r="B25" s="88" t="s">
        <v>61</v>
      </c>
      <c r="C25" s="88" t="s">
        <v>55</v>
      </c>
      <c r="D25" s="90" t="s">
        <v>79</v>
      </c>
      <c r="E25" s="91">
        <v>19</v>
      </c>
      <c r="F25" s="91">
        <v>30</v>
      </c>
      <c r="G25" s="92">
        <f t="shared" si="4"/>
        <v>0.6333333333333333</v>
      </c>
      <c r="H25" s="91">
        <v>30</v>
      </c>
      <c r="I25" s="93">
        <v>30</v>
      </c>
      <c r="J25" s="94">
        <f t="shared" si="5"/>
        <v>1</v>
      </c>
      <c r="K25" s="95">
        <f t="shared" si="6"/>
        <v>11</v>
      </c>
      <c r="L25" s="94">
        <f t="shared" si="7"/>
        <v>0.3666666666666667</v>
      </c>
    </row>
    <row r="26" spans="1:12">
      <c r="A26" s="88" t="s">
        <v>63</v>
      </c>
      <c r="B26" s="88" t="s">
        <v>62</v>
      </c>
      <c r="C26" s="88" t="s">
        <v>55</v>
      </c>
      <c r="D26" s="90" t="s">
        <v>79</v>
      </c>
      <c r="E26" s="91">
        <v>23</v>
      </c>
      <c r="F26" s="91">
        <v>30</v>
      </c>
      <c r="G26" s="92">
        <f t="shared" si="4"/>
        <v>0.76666666666666672</v>
      </c>
      <c r="H26" s="91">
        <v>29</v>
      </c>
      <c r="I26" s="93">
        <v>30</v>
      </c>
      <c r="J26" s="94">
        <f t="shared" si="5"/>
        <v>0.96666666666666667</v>
      </c>
      <c r="K26" s="95">
        <f t="shared" si="6"/>
        <v>6</v>
      </c>
      <c r="L26" s="94">
        <f t="shared" si="7"/>
        <v>0.19999999999999996</v>
      </c>
    </row>
    <row r="27" spans="1:12">
      <c r="A27" s="88" t="s">
        <v>10</v>
      </c>
      <c r="B27" s="88" t="s">
        <v>62</v>
      </c>
      <c r="C27" s="88" t="s">
        <v>50</v>
      </c>
      <c r="D27" s="90" t="s">
        <v>79</v>
      </c>
      <c r="E27" s="91">
        <v>9</v>
      </c>
      <c r="F27" s="91">
        <v>30</v>
      </c>
      <c r="G27" s="92">
        <f t="shared" si="4"/>
        <v>0.3</v>
      </c>
      <c r="H27" s="91">
        <v>26</v>
      </c>
      <c r="I27" s="93">
        <v>30</v>
      </c>
      <c r="J27" s="94">
        <f t="shared" si="5"/>
        <v>0.8666666666666667</v>
      </c>
      <c r="K27" s="95">
        <f t="shared" si="6"/>
        <v>17</v>
      </c>
      <c r="L27" s="94">
        <f t="shared" si="7"/>
        <v>0.56666666666666665</v>
      </c>
    </row>
    <row r="28" spans="1:12">
      <c r="A28" s="88" t="s">
        <v>11</v>
      </c>
      <c r="B28" s="88" t="s">
        <v>62</v>
      </c>
      <c r="C28" s="88" t="s">
        <v>50</v>
      </c>
      <c r="D28" s="90" t="s">
        <v>79</v>
      </c>
      <c r="E28" s="91">
        <v>19</v>
      </c>
      <c r="F28" s="91">
        <v>30</v>
      </c>
      <c r="G28" s="92">
        <f t="shared" si="4"/>
        <v>0.6333333333333333</v>
      </c>
      <c r="H28" s="91">
        <v>30</v>
      </c>
      <c r="I28" s="93">
        <v>30</v>
      </c>
      <c r="J28" s="94">
        <f t="shared" si="5"/>
        <v>1</v>
      </c>
      <c r="K28" s="95">
        <f t="shared" si="6"/>
        <v>11</v>
      </c>
      <c r="L28" s="94">
        <f t="shared" si="7"/>
        <v>0.3666666666666667</v>
      </c>
    </row>
    <row r="29" spans="1:12">
      <c r="A29" s="88" t="s">
        <v>3</v>
      </c>
      <c r="B29" s="88" t="s">
        <v>62</v>
      </c>
      <c r="C29" s="88" t="s">
        <v>50</v>
      </c>
      <c r="D29" s="90" t="s">
        <v>79</v>
      </c>
      <c r="E29" s="91">
        <v>8</v>
      </c>
      <c r="F29" s="91">
        <v>30</v>
      </c>
      <c r="G29" s="92">
        <f t="shared" si="4"/>
        <v>0.26666666666666666</v>
      </c>
      <c r="H29" s="91">
        <v>19</v>
      </c>
      <c r="I29" s="93">
        <v>30</v>
      </c>
      <c r="J29" s="94">
        <f t="shared" si="5"/>
        <v>0.6333333333333333</v>
      </c>
      <c r="K29" s="95">
        <f t="shared" si="6"/>
        <v>11</v>
      </c>
      <c r="L29" s="94">
        <f t="shared" si="7"/>
        <v>0.36666666666666664</v>
      </c>
    </row>
    <row r="30" spans="1:12">
      <c r="A30" s="88" t="s">
        <v>30</v>
      </c>
      <c r="B30" s="88" t="s">
        <v>62</v>
      </c>
      <c r="C30" s="88" t="s">
        <v>50</v>
      </c>
      <c r="D30" s="90" t="s">
        <v>79</v>
      </c>
      <c r="E30" s="91">
        <v>29</v>
      </c>
      <c r="F30" s="91">
        <v>30</v>
      </c>
      <c r="G30" s="92">
        <f t="shared" si="4"/>
        <v>0.96666666666666667</v>
      </c>
      <c r="H30" s="91">
        <v>30</v>
      </c>
      <c r="I30" s="93">
        <v>30</v>
      </c>
      <c r="J30" s="94">
        <f t="shared" si="5"/>
        <v>1</v>
      </c>
      <c r="K30" s="95">
        <f t="shared" si="6"/>
        <v>1</v>
      </c>
      <c r="L30" s="94">
        <f t="shared" si="7"/>
        <v>3.3333333333333326E-2</v>
      </c>
    </row>
    <row r="31" spans="1:12">
      <c r="A31" s="88" t="s">
        <v>29</v>
      </c>
      <c r="B31" s="88" t="s">
        <v>62</v>
      </c>
      <c r="C31" s="88" t="s">
        <v>50</v>
      </c>
      <c r="D31" s="90" t="s">
        <v>79</v>
      </c>
      <c r="E31" s="91">
        <v>29</v>
      </c>
      <c r="F31" s="91">
        <v>30</v>
      </c>
      <c r="G31" s="92">
        <f t="shared" si="4"/>
        <v>0.96666666666666667</v>
      </c>
      <c r="H31" s="91">
        <v>30</v>
      </c>
      <c r="I31" s="93">
        <v>30</v>
      </c>
      <c r="J31" s="94">
        <f t="shared" si="5"/>
        <v>1</v>
      </c>
      <c r="K31" s="95">
        <f t="shared" si="6"/>
        <v>1</v>
      </c>
      <c r="L31" s="94">
        <f t="shared" si="7"/>
        <v>3.3333333333333326E-2</v>
      </c>
    </row>
    <row r="32" spans="1:12">
      <c r="A32" s="88" t="s">
        <v>64</v>
      </c>
      <c r="B32" s="88" t="s">
        <v>61</v>
      </c>
      <c r="C32" s="88" t="s">
        <v>50</v>
      </c>
      <c r="D32" s="90" t="s">
        <v>79</v>
      </c>
      <c r="E32" s="91">
        <v>28</v>
      </c>
      <c r="F32" s="91">
        <v>30</v>
      </c>
      <c r="G32" s="92">
        <f t="shared" si="4"/>
        <v>0.93333333333333335</v>
      </c>
      <c r="H32" s="91">
        <v>28</v>
      </c>
      <c r="I32" s="93">
        <v>30</v>
      </c>
      <c r="J32" s="94">
        <f t="shared" si="5"/>
        <v>0.93333333333333335</v>
      </c>
      <c r="K32" s="95">
        <f t="shared" si="6"/>
        <v>0</v>
      </c>
      <c r="L32" s="94">
        <f t="shared" si="7"/>
        <v>0</v>
      </c>
    </row>
    <row r="33" spans="1:12">
      <c r="A33" s="88" t="s">
        <v>14</v>
      </c>
      <c r="B33" s="88" t="s">
        <v>62</v>
      </c>
      <c r="C33" s="88" t="s">
        <v>50</v>
      </c>
      <c r="D33" s="90" t="s">
        <v>79</v>
      </c>
      <c r="E33" s="91">
        <v>30</v>
      </c>
      <c r="F33" s="91">
        <v>30</v>
      </c>
      <c r="G33" s="92">
        <f t="shared" si="4"/>
        <v>1</v>
      </c>
      <c r="H33" s="91">
        <v>28</v>
      </c>
      <c r="I33" s="93">
        <v>30</v>
      </c>
      <c r="J33" s="94">
        <f t="shared" si="5"/>
        <v>0.93333333333333335</v>
      </c>
      <c r="K33" s="95">
        <f t="shared" si="6"/>
        <v>-2</v>
      </c>
      <c r="L33" s="94">
        <f t="shared" si="7"/>
        <v>-6.6666666666666652E-2</v>
      </c>
    </row>
    <row r="34" spans="1:12">
      <c r="A34" s="88" t="s">
        <v>8</v>
      </c>
      <c r="B34" s="88" t="s">
        <v>61</v>
      </c>
      <c r="C34" s="88" t="s">
        <v>51</v>
      </c>
      <c r="D34" s="90" t="s">
        <v>79</v>
      </c>
      <c r="E34" s="91">
        <v>13</v>
      </c>
      <c r="F34" s="91">
        <v>30</v>
      </c>
      <c r="G34" s="92">
        <f t="shared" si="4"/>
        <v>0.43333333333333335</v>
      </c>
      <c r="H34" s="91">
        <v>30</v>
      </c>
      <c r="I34" s="93">
        <v>30</v>
      </c>
      <c r="J34" s="94">
        <f t="shared" si="5"/>
        <v>1</v>
      </c>
      <c r="K34" s="95">
        <f t="shared" si="6"/>
        <v>17</v>
      </c>
      <c r="L34" s="94">
        <f t="shared" si="7"/>
        <v>0.56666666666666665</v>
      </c>
    </row>
    <row r="35" spans="1:12">
      <c r="A35" s="88" t="s">
        <v>7</v>
      </c>
      <c r="B35" s="88" t="s">
        <v>61</v>
      </c>
      <c r="C35" s="88" t="s">
        <v>51</v>
      </c>
      <c r="D35" s="90" t="s">
        <v>79</v>
      </c>
      <c r="E35" s="91">
        <v>16</v>
      </c>
      <c r="F35" s="91">
        <v>30</v>
      </c>
      <c r="G35" s="92">
        <f t="shared" si="4"/>
        <v>0.53333333333333333</v>
      </c>
      <c r="H35" s="91">
        <v>26</v>
      </c>
      <c r="I35" s="93">
        <v>30</v>
      </c>
      <c r="J35" s="94">
        <f t="shared" si="5"/>
        <v>0.8666666666666667</v>
      </c>
      <c r="K35" s="95">
        <f t="shared" si="6"/>
        <v>10</v>
      </c>
      <c r="L35" s="94">
        <f t="shared" si="7"/>
        <v>0.33333333333333337</v>
      </c>
    </row>
    <row r="36" spans="1:12">
      <c r="A36" s="88" t="s">
        <v>9</v>
      </c>
      <c r="B36" s="88" t="s">
        <v>61</v>
      </c>
      <c r="C36" s="88" t="s">
        <v>51</v>
      </c>
      <c r="D36" s="90" t="s">
        <v>79</v>
      </c>
      <c r="E36" s="91">
        <v>7</v>
      </c>
      <c r="F36" s="91">
        <v>30</v>
      </c>
      <c r="G36" s="92">
        <f t="shared" si="4"/>
        <v>0.23333333333333334</v>
      </c>
      <c r="H36" s="91">
        <v>17</v>
      </c>
      <c r="I36" s="93">
        <v>30</v>
      </c>
      <c r="J36" s="94">
        <f t="shared" si="5"/>
        <v>0.56666666666666665</v>
      </c>
      <c r="K36" s="95">
        <f t="shared" si="6"/>
        <v>10</v>
      </c>
      <c r="L36" s="94">
        <f t="shared" si="7"/>
        <v>0.33333333333333331</v>
      </c>
    </row>
    <row r="37" spans="1:12">
      <c r="A37" s="88" t="s">
        <v>20</v>
      </c>
      <c r="B37" s="88" t="s">
        <v>61</v>
      </c>
      <c r="C37" s="88" t="s">
        <v>51</v>
      </c>
      <c r="D37" s="90" t="s">
        <v>79</v>
      </c>
      <c r="E37" s="91">
        <v>25</v>
      </c>
      <c r="F37" s="91">
        <v>30</v>
      </c>
      <c r="G37" s="92">
        <f t="shared" si="4"/>
        <v>0.83333333333333337</v>
      </c>
      <c r="H37" s="91">
        <v>29</v>
      </c>
      <c r="I37" s="93">
        <v>30</v>
      </c>
      <c r="J37" s="94">
        <f t="shared" si="5"/>
        <v>0.96666666666666667</v>
      </c>
      <c r="K37" s="95">
        <f t="shared" si="6"/>
        <v>4</v>
      </c>
      <c r="L37" s="94">
        <f t="shared" si="7"/>
        <v>0.1333333333333333</v>
      </c>
    </row>
    <row r="38" spans="1:12">
      <c r="A38" s="88" t="s">
        <v>21</v>
      </c>
      <c r="B38" s="88" t="s">
        <v>61</v>
      </c>
      <c r="C38" s="88" t="s">
        <v>51</v>
      </c>
      <c r="D38" s="90" t="s">
        <v>79</v>
      </c>
      <c r="E38" s="91">
        <v>29</v>
      </c>
      <c r="F38" s="91">
        <v>30</v>
      </c>
      <c r="G38" s="92">
        <f t="shared" si="4"/>
        <v>0.96666666666666667</v>
      </c>
      <c r="H38" s="91">
        <v>29</v>
      </c>
      <c r="I38" s="93">
        <v>30</v>
      </c>
      <c r="J38" s="94">
        <f t="shared" si="5"/>
        <v>0.96666666666666667</v>
      </c>
      <c r="K38" s="95">
        <f t="shared" si="6"/>
        <v>0</v>
      </c>
      <c r="L38" s="94">
        <f t="shared" si="7"/>
        <v>0</v>
      </c>
    </row>
    <row r="39" spans="1:12">
      <c r="A39" s="88" t="s">
        <v>17</v>
      </c>
      <c r="B39" s="88" t="s">
        <v>61</v>
      </c>
      <c r="C39" s="88" t="s">
        <v>59</v>
      </c>
      <c r="D39" s="90" t="s">
        <v>79</v>
      </c>
      <c r="E39" s="91">
        <v>27</v>
      </c>
      <c r="F39" s="91">
        <v>30</v>
      </c>
      <c r="G39" s="92">
        <f t="shared" si="4"/>
        <v>0.9</v>
      </c>
      <c r="H39" s="91">
        <v>30</v>
      </c>
      <c r="I39" s="93">
        <v>30</v>
      </c>
      <c r="J39" s="94">
        <f t="shared" si="5"/>
        <v>1</v>
      </c>
      <c r="K39" s="95">
        <f t="shared" si="6"/>
        <v>3</v>
      </c>
      <c r="L39" s="94">
        <f t="shared" si="7"/>
        <v>9.9999999999999978E-2</v>
      </c>
    </row>
    <row r="40" spans="1:12">
      <c r="A40" s="88" t="s">
        <v>5</v>
      </c>
      <c r="B40" s="88" t="s">
        <v>62</v>
      </c>
      <c r="C40" s="88" t="s">
        <v>58</v>
      </c>
      <c r="D40" s="90" t="s">
        <v>79</v>
      </c>
      <c r="E40" s="91">
        <v>23</v>
      </c>
      <c r="F40" s="91">
        <v>30</v>
      </c>
      <c r="G40" s="92">
        <f t="shared" si="4"/>
        <v>0.76666666666666672</v>
      </c>
      <c r="H40" s="91">
        <v>29</v>
      </c>
      <c r="I40" s="93">
        <v>30</v>
      </c>
      <c r="J40" s="94">
        <f t="shared" si="5"/>
        <v>0.96666666666666667</v>
      </c>
      <c r="K40" s="95">
        <f t="shared" si="6"/>
        <v>6</v>
      </c>
      <c r="L40" s="94">
        <f t="shared" si="7"/>
        <v>0.19999999999999996</v>
      </c>
    </row>
    <row r="41" spans="1:12">
      <c r="A41" s="88" t="s">
        <v>6</v>
      </c>
      <c r="B41" s="88" t="s">
        <v>62</v>
      </c>
      <c r="C41" s="88" t="s">
        <v>58</v>
      </c>
      <c r="D41" s="90" t="s">
        <v>79</v>
      </c>
      <c r="E41" s="91">
        <v>21</v>
      </c>
      <c r="F41" s="91">
        <v>30</v>
      </c>
      <c r="G41" s="92">
        <f t="shared" si="4"/>
        <v>0.7</v>
      </c>
      <c r="H41" s="91">
        <v>26</v>
      </c>
      <c r="I41" s="93">
        <v>30</v>
      </c>
      <c r="J41" s="94">
        <f t="shared" si="5"/>
        <v>0.8666666666666667</v>
      </c>
      <c r="K41" s="95">
        <f t="shared" si="6"/>
        <v>5</v>
      </c>
      <c r="L41" s="94">
        <f t="shared" si="7"/>
        <v>0.16666666666666674</v>
      </c>
    </row>
    <row r="42" spans="1:12" ht="15.75" thickBot="1">
      <c r="A42" s="88" t="s">
        <v>15</v>
      </c>
      <c r="B42" s="88" t="s">
        <v>62</v>
      </c>
      <c r="C42" s="88" t="s">
        <v>58</v>
      </c>
      <c r="D42" s="90" t="s">
        <v>79</v>
      </c>
      <c r="E42" s="100">
        <v>26</v>
      </c>
      <c r="F42" s="91">
        <v>30</v>
      </c>
      <c r="G42" s="92">
        <f t="shared" si="4"/>
        <v>0.8666666666666667</v>
      </c>
      <c r="H42" s="100">
        <v>29</v>
      </c>
      <c r="I42" s="93">
        <v>30</v>
      </c>
      <c r="J42" s="94">
        <f t="shared" si="5"/>
        <v>0.96666666666666667</v>
      </c>
      <c r="K42" s="102">
        <f t="shared" si="6"/>
        <v>3</v>
      </c>
      <c r="L42" s="104">
        <f t="shared" si="7"/>
        <v>9.9999999999999978E-2</v>
      </c>
    </row>
    <row r="43" spans="1:12" ht="15.75" thickBot="1">
      <c r="A43" s="64"/>
      <c r="B43" s="10"/>
      <c r="C43" s="10"/>
      <c r="D43" s="67" t="s">
        <v>84</v>
      </c>
      <c r="E43" s="101">
        <f>AVERAGE(E21:E42)</f>
        <v>20.90909090909091</v>
      </c>
      <c r="F43" s="68"/>
      <c r="G43" s="106" t="s">
        <v>84</v>
      </c>
      <c r="H43" s="81">
        <f>AVERAGE(H21:H42)</f>
        <v>27.818181818181817</v>
      </c>
      <c r="I43" s="71"/>
      <c r="J43" s="105" t="s">
        <v>84</v>
      </c>
      <c r="K43" s="103">
        <f>AVERAGE(K21:K42)</f>
        <v>6.9090909090909092</v>
      </c>
      <c r="L43" s="76">
        <f>AVERAGE(L21:L42)</f>
        <v>0.2303030303030302</v>
      </c>
    </row>
    <row r="44" spans="1:12">
      <c r="A44" s="3"/>
      <c r="B44" s="3"/>
      <c r="C44" s="3"/>
    </row>
    <row r="45" spans="1:12">
      <c r="A45" s="3"/>
      <c r="B45" s="3"/>
      <c r="C45" s="3"/>
    </row>
    <row r="46" spans="1:12">
      <c r="A46" s="3" t="s">
        <v>93</v>
      </c>
      <c r="B46" s="3"/>
      <c r="C46" s="3"/>
    </row>
    <row r="47" spans="1:12">
      <c r="A47" s="3" t="s">
        <v>94</v>
      </c>
      <c r="B47" s="3"/>
      <c r="C47" s="3"/>
    </row>
    <row r="48" spans="1:12">
      <c r="A48" s="3"/>
      <c r="B48" s="3"/>
      <c r="C48" s="3"/>
    </row>
    <row r="49" spans="1:3">
      <c r="A49" s="3" t="s">
        <v>91</v>
      </c>
      <c r="B49" s="3"/>
      <c r="C49" s="3"/>
    </row>
    <row r="50" spans="1:3">
      <c r="A50" s="3" t="s">
        <v>90</v>
      </c>
      <c r="B50" s="3"/>
      <c r="C50" s="3"/>
    </row>
    <row r="51" spans="1:3">
      <c r="A51" s="3" t="s">
        <v>92</v>
      </c>
      <c r="B51" s="3"/>
      <c r="C51" s="3"/>
    </row>
    <row r="52" spans="1:3">
      <c r="A52" s="3"/>
      <c r="B52" s="3"/>
      <c r="C52" s="3"/>
    </row>
    <row r="53" spans="1:3">
      <c r="A53" s="3"/>
      <c r="B53" s="3"/>
      <c r="C53" s="3"/>
    </row>
    <row r="54" spans="1:3">
      <c r="A54" s="3"/>
      <c r="B54" s="3"/>
      <c r="C54" s="3"/>
    </row>
    <row r="55" spans="1:3">
      <c r="A55" s="3"/>
      <c r="B55" s="3"/>
      <c r="C55" s="3"/>
    </row>
    <row r="56" spans="1:3">
      <c r="A56" s="3"/>
      <c r="B56" s="3"/>
      <c r="C56" s="3"/>
    </row>
    <row r="57" spans="1:3">
      <c r="A57" s="3"/>
      <c r="B57" s="3"/>
      <c r="C57" s="3"/>
    </row>
    <row r="58" spans="1:3">
      <c r="A58" s="3"/>
      <c r="B58" s="3"/>
      <c r="C58" s="3"/>
    </row>
    <row r="59" spans="1:3">
      <c r="A59" s="3"/>
      <c r="B59" s="3"/>
      <c r="C59" s="3"/>
    </row>
    <row r="60" spans="1:3">
      <c r="A60" s="3"/>
      <c r="B60" s="3"/>
      <c r="C60" s="3"/>
    </row>
    <row r="61" spans="1:3">
      <c r="A61" s="3"/>
      <c r="B61" s="3"/>
      <c r="C61" s="3"/>
    </row>
    <row r="62" spans="1:3">
      <c r="A62" s="3"/>
      <c r="B62" s="3"/>
      <c r="C62" s="3"/>
    </row>
    <row r="63" spans="1:3">
      <c r="A63" s="3"/>
      <c r="B63" s="3"/>
      <c r="C63" s="3"/>
    </row>
    <row r="64" spans="1:3">
      <c r="A64" s="3"/>
      <c r="B64" s="3"/>
      <c r="C64" s="3"/>
    </row>
    <row r="65" spans="1:3">
      <c r="A65" s="3"/>
      <c r="B65" s="3"/>
      <c r="C65" s="3"/>
    </row>
    <row r="66" spans="1:3">
      <c r="A66" s="3"/>
      <c r="B66" s="3"/>
      <c r="C66" s="3"/>
    </row>
    <row r="67" spans="1:3">
      <c r="A67" s="3"/>
      <c r="B67" s="3"/>
      <c r="C67" s="3"/>
    </row>
    <row r="68" spans="1:3">
      <c r="A68" s="3"/>
      <c r="B68" s="3"/>
      <c r="C68" s="3"/>
    </row>
    <row r="69" spans="1:3">
      <c r="A69" s="3"/>
      <c r="B69" s="3"/>
      <c r="C69" s="3"/>
    </row>
    <row r="70" spans="1:3">
      <c r="A70" s="3"/>
      <c r="B70" s="3"/>
      <c r="C70" s="3"/>
    </row>
    <row r="71" spans="1:3">
      <c r="A71" s="3"/>
      <c r="B71" s="3"/>
      <c r="C71" s="3"/>
    </row>
    <row r="72" spans="1:3">
      <c r="A72" s="3"/>
      <c r="B72" s="3"/>
      <c r="C72" s="3"/>
    </row>
    <row r="73" spans="1:3">
      <c r="A73" s="3"/>
      <c r="B73" s="3"/>
      <c r="C73" s="3"/>
    </row>
    <row r="74" spans="1:3">
      <c r="A74" s="3"/>
      <c r="B74" s="3"/>
      <c r="C74" s="3"/>
    </row>
    <row r="75" spans="1:3">
      <c r="A75" s="3"/>
      <c r="B75" s="3"/>
      <c r="C75" s="3"/>
    </row>
    <row r="76" spans="1:3">
      <c r="A76" s="3"/>
      <c r="B76" s="3"/>
      <c r="C76" s="3"/>
    </row>
    <row r="77" spans="1:3">
      <c r="A77" s="3"/>
      <c r="B77" s="3"/>
      <c r="C77" s="3"/>
    </row>
    <row r="78" spans="1:3">
      <c r="A78" s="3"/>
      <c r="B78" s="3"/>
      <c r="C78" s="3"/>
    </row>
    <row r="79" spans="1:3">
      <c r="A79" s="3"/>
      <c r="B79" s="3"/>
      <c r="C79" s="3"/>
    </row>
    <row r="80" spans="1:3">
      <c r="A80" s="3"/>
      <c r="B80" s="3"/>
      <c r="C80" s="3"/>
    </row>
    <row r="81" spans="1:3">
      <c r="A81" s="3"/>
      <c r="B81" s="3"/>
      <c r="C81" s="3"/>
    </row>
    <row r="82" spans="1:3">
      <c r="A82" s="3"/>
      <c r="B82" s="3"/>
      <c r="C82" s="3"/>
    </row>
    <row r="83" spans="1:3">
      <c r="A83" s="3"/>
      <c r="B83" s="3"/>
      <c r="C83" s="3"/>
    </row>
    <row r="84" spans="1:3">
      <c r="A84" s="3"/>
      <c r="B84" s="3"/>
      <c r="C84" s="3"/>
    </row>
    <row r="85" spans="1:3">
      <c r="A85" s="3"/>
      <c r="B85" s="3"/>
      <c r="C85" s="3"/>
    </row>
    <row r="86" spans="1:3">
      <c r="A86" s="3"/>
      <c r="B86" s="3"/>
      <c r="C86" s="3"/>
    </row>
    <row r="87" spans="1:3">
      <c r="A87" s="3"/>
      <c r="B87" s="3"/>
      <c r="C87" s="3"/>
    </row>
    <row r="88" spans="1:3">
      <c r="A88" s="3"/>
      <c r="B88" s="3"/>
      <c r="C88" s="3"/>
    </row>
    <row r="89" spans="1:3">
      <c r="A89" s="3"/>
      <c r="B89" s="3"/>
      <c r="C89" s="3"/>
    </row>
    <row r="90" spans="1:3">
      <c r="A90" s="3"/>
      <c r="B90" s="3"/>
      <c r="C90" s="3"/>
    </row>
    <row r="91" spans="1:3">
      <c r="A91" s="3"/>
      <c r="B91" s="3"/>
      <c r="C91" s="3"/>
    </row>
    <row r="92" spans="1:3">
      <c r="A92" s="3"/>
      <c r="B92" s="3"/>
      <c r="C92" s="3"/>
    </row>
    <row r="93" spans="1:3">
      <c r="A93" s="3"/>
      <c r="B93" s="3"/>
      <c r="C93" s="3"/>
    </row>
    <row r="94" spans="1:3">
      <c r="A94" s="3"/>
      <c r="B94" s="3"/>
      <c r="C94" s="3"/>
    </row>
    <row r="95" spans="1:3">
      <c r="A95" s="3"/>
      <c r="B95" s="3"/>
      <c r="C95" s="3"/>
    </row>
    <row r="96" spans="1:3">
      <c r="A96" s="3"/>
      <c r="B96" s="3"/>
      <c r="C96" s="3"/>
    </row>
    <row r="97" spans="1:3">
      <c r="A97" s="3"/>
      <c r="B97" s="3"/>
      <c r="C97" s="3"/>
    </row>
    <row r="98" spans="1:3">
      <c r="A98" s="3"/>
      <c r="B98" s="3"/>
      <c r="C98" s="3"/>
    </row>
    <row r="99" spans="1:3">
      <c r="A99" s="3"/>
      <c r="B99" s="3"/>
      <c r="C99" s="3"/>
    </row>
    <row r="100" spans="1:3">
      <c r="A100" s="3"/>
      <c r="B100" s="3"/>
      <c r="C100" s="3"/>
    </row>
    <row r="101" spans="1:3">
      <c r="A101" s="3"/>
      <c r="B101" s="3"/>
      <c r="C101" s="3"/>
    </row>
    <row r="102" spans="1:3">
      <c r="A102" s="3"/>
      <c r="B102" s="3"/>
      <c r="C102" s="3"/>
    </row>
    <row r="103" spans="1:3">
      <c r="A103" s="3"/>
      <c r="B103" s="3"/>
      <c r="C103" s="3"/>
    </row>
    <row r="104" spans="1:3">
      <c r="A104" s="3"/>
      <c r="B104" s="3"/>
      <c r="C104" s="3"/>
    </row>
    <row r="105" spans="1:3">
      <c r="A105" s="3"/>
      <c r="B105" s="3"/>
      <c r="C105" s="3"/>
    </row>
    <row r="106" spans="1:3">
      <c r="A106" s="3"/>
      <c r="B106" s="3"/>
      <c r="C106" s="3"/>
    </row>
    <row r="107" spans="1:3">
      <c r="A107" s="3"/>
      <c r="B107" s="3"/>
      <c r="C107" s="3"/>
    </row>
    <row r="108" spans="1:3">
      <c r="A108" s="3"/>
      <c r="B108" s="3"/>
      <c r="C108" s="3"/>
    </row>
    <row r="109" spans="1:3">
      <c r="A109" s="3"/>
      <c r="B109" s="3"/>
      <c r="C109" s="3"/>
    </row>
    <row r="110" spans="1:3">
      <c r="A110" s="3"/>
      <c r="B110" s="3"/>
      <c r="C110" s="3"/>
    </row>
    <row r="111" spans="1:3">
      <c r="A111" s="3"/>
      <c r="B111" s="3"/>
      <c r="C111" s="3"/>
    </row>
    <row r="112" spans="1:3">
      <c r="A112" s="3"/>
      <c r="B112" s="3"/>
      <c r="C112" s="3"/>
    </row>
    <row r="113" spans="1:3">
      <c r="A113" s="3"/>
      <c r="B113" s="3"/>
      <c r="C113" s="3"/>
    </row>
    <row r="114" spans="1:3">
      <c r="A114" s="3"/>
      <c r="B114" s="3"/>
      <c r="C114" s="3"/>
    </row>
    <row r="115" spans="1:3">
      <c r="A115" s="3"/>
      <c r="B115" s="3"/>
      <c r="C115" s="3"/>
    </row>
    <row r="116" spans="1:3">
      <c r="A116" s="3"/>
      <c r="B116" s="3"/>
      <c r="C116" s="3"/>
    </row>
    <row r="117" spans="1:3">
      <c r="A117" s="3"/>
      <c r="B117" s="3"/>
      <c r="C117" s="3"/>
    </row>
    <row r="118" spans="1:3">
      <c r="A118" s="3"/>
      <c r="B118" s="3"/>
      <c r="C118" s="3"/>
    </row>
    <row r="119" spans="1:3">
      <c r="A119" s="3"/>
      <c r="B119" s="3"/>
      <c r="C119" s="3"/>
    </row>
    <row r="120" spans="1:3">
      <c r="A120" s="3"/>
      <c r="B120" s="3"/>
      <c r="C120" s="3"/>
    </row>
    <row r="121" spans="1:3">
      <c r="A121" s="3"/>
      <c r="B121" s="3"/>
      <c r="C121" s="3"/>
    </row>
    <row r="122" spans="1:3">
      <c r="A122" s="3"/>
      <c r="B122" s="3"/>
      <c r="C122" s="3"/>
    </row>
    <row r="123" spans="1:3">
      <c r="A123" s="3"/>
      <c r="B123" s="3"/>
      <c r="C123" s="3"/>
    </row>
    <row r="124" spans="1:3">
      <c r="A124" s="3"/>
      <c r="B124" s="3"/>
      <c r="C124" s="3"/>
    </row>
    <row r="125" spans="1:3">
      <c r="A125" s="3"/>
      <c r="B125" s="3"/>
      <c r="C125" s="3"/>
    </row>
    <row r="126" spans="1:3">
      <c r="A126" s="3"/>
      <c r="B126" s="3"/>
      <c r="C126" s="3"/>
    </row>
    <row r="127" spans="1:3">
      <c r="A127" s="3"/>
      <c r="B127" s="3"/>
      <c r="C127" s="3"/>
    </row>
    <row r="128" spans="1:3">
      <c r="A128" s="3"/>
      <c r="B128" s="3"/>
      <c r="C128" s="3"/>
    </row>
    <row r="129" spans="1:3">
      <c r="A129" s="3"/>
      <c r="B129" s="3"/>
      <c r="C129" s="3"/>
    </row>
    <row r="130" spans="1:3">
      <c r="A130" s="3"/>
      <c r="B130" s="3"/>
      <c r="C130" s="3"/>
    </row>
    <row r="131" spans="1:3">
      <c r="A131" s="3"/>
      <c r="B131" s="3"/>
      <c r="C131" s="3"/>
    </row>
    <row r="132" spans="1:3">
      <c r="A132" s="3"/>
      <c r="B132" s="3"/>
      <c r="C132" s="3"/>
    </row>
    <row r="133" spans="1:3">
      <c r="A133" s="3"/>
      <c r="B133" s="3"/>
      <c r="C133" s="3"/>
    </row>
    <row r="134" spans="1:3">
      <c r="A134" s="3"/>
      <c r="B134" s="3"/>
      <c r="C134" s="3"/>
    </row>
    <row r="135" spans="1:3">
      <c r="A135" s="3"/>
      <c r="B135" s="3"/>
      <c r="C135" s="3"/>
    </row>
    <row r="136" spans="1:3">
      <c r="A136" s="3"/>
      <c r="B136" s="3"/>
      <c r="C136" s="3"/>
    </row>
    <row r="137" spans="1:3">
      <c r="A137" s="3"/>
      <c r="B137" s="3"/>
      <c r="C137" s="3"/>
    </row>
    <row r="138" spans="1:3">
      <c r="A138" s="3"/>
      <c r="B138" s="3"/>
      <c r="C138" s="3"/>
    </row>
    <row r="139" spans="1:3">
      <c r="A139" s="3"/>
      <c r="B139" s="3"/>
      <c r="C139" s="3"/>
    </row>
    <row r="140" spans="1:3">
      <c r="A140" s="3"/>
      <c r="B140" s="3"/>
      <c r="C140" s="3"/>
    </row>
    <row r="141" spans="1:3">
      <c r="A141" s="3"/>
      <c r="B141" s="3"/>
      <c r="C141" s="3"/>
    </row>
    <row r="142" spans="1:3">
      <c r="A142" s="3"/>
      <c r="B142" s="3"/>
      <c r="C142" s="3"/>
    </row>
    <row r="143" spans="1:3">
      <c r="A143" s="3"/>
      <c r="B143" s="3"/>
      <c r="C143" s="3"/>
    </row>
    <row r="144" spans="1:3">
      <c r="A144" s="3"/>
      <c r="B144" s="3"/>
      <c r="C144" s="3"/>
    </row>
    <row r="145" spans="1:3">
      <c r="A145" s="3"/>
      <c r="B145" s="3"/>
      <c r="C145" s="3"/>
    </row>
    <row r="146" spans="1:3">
      <c r="A146" s="3"/>
      <c r="B146" s="3"/>
      <c r="C146" s="3"/>
    </row>
    <row r="147" spans="1:3">
      <c r="A147" s="3"/>
      <c r="B147" s="3"/>
      <c r="C147" s="3"/>
    </row>
    <row r="148" spans="1:3">
      <c r="A148" s="3"/>
      <c r="B148" s="3"/>
      <c r="C148" s="3"/>
    </row>
    <row r="149" spans="1:3">
      <c r="A149" s="3"/>
      <c r="B149" s="3"/>
      <c r="C149" s="3"/>
    </row>
    <row r="150" spans="1:3">
      <c r="A150" s="3"/>
      <c r="B150" s="3"/>
      <c r="C150" s="3"/>
    </row>
    <row r="151" spans="1:3">
      <c r="A151" s="3"/>
      <c r="B151" s="3"/>
      <c r="C151" s="3"/>
    </row>
    <row r="152" spans="1:3">
      <c r="A152" s="3"/>
      <c r="B152" s="3"/>
      <c r="C152" s="3"/>
    </row>
    <row r="153" spans="1:3">
      <c r="A153" s="3"/>
      <c r="B153" s="3"/>
      <c r="C153" s="3"/>
    </row>
    <row r="154" spans="1:3">
      <c r="A154" s="3"/>
      <c r="B154" s="3"/>
      <c r="C154" s="3"/>
    </row>
    <row r="155" spans="1:3">
      <c r="A155" s="3"/>
      <c r="B155" s="3"/>
      <c r="C155" s="3"/>
    </row>
    <row r="156" spans="1:3">
      <c r="A156" s="3"/>
      <c r="B156" s="3"/>
      <c r="C156" s="3"/>
    </row>
    <row r="157" spans="1:3">
      <c r="A157" s="3"/>
      <c r="B157" s="3"/>
      <c r="C157" s="3"/>
    </row>
    <row r="158" spans="1:3">
      <c r="A158" s="3"/>
      <c r="B158" s="3"/>
      <c r="C158" s="3"/>
    </row>
    <row r="159" spans="1:3">
      <c r="A159" s="3"/>
      <c r="B159" s="3"/>
      <c r="C159" s="3"/>
    </row>
    <row r="160" spans="1:3">
      <c r="A160" s="3"/>
      <c r="B160" s="3"/>
      <c r="C160" s="3"/>
    </row>
    <row r="161" spans="1:3">
      <c r="A161" s="3"/>
      <c r="B161" s="3"/>
      <c r="C161" s="3"/>
    </row>
    <row r="162" spans="1:3">
      <c r="A162" s="3"/>
      <c r="B162" s="3"/>
      <c r="C162" s="3"/>
    </row>
    <row r="163" spans="1:3">
      <c r="A163" s="3"/>
      <c r="B163" s="3"/>
      <c r="C163" s="3"/>
    </row>
    <row r="164" spans="1:3">
      <c r="A164" s="3"/>
      <c r="B164" s="3"/>
      <c r="C164" s="3"/>
    </row>
    <row r="165" spans="1:3">
      <c r="A165" s="3"/>
      <c r="B165" s="3"/>
      <c r="C165" s="3"/>
    </row>
    <row r="166" spans="1:3">
      <c r="A166" s="3"/>
      <c r="B166" s="3"/>
      <c r="C166" s="3"/>
    </row>
    <row r="167" spans="1:3">
      <c r="A167" s="3"/>
      <c r="B167" s="3"/>
      <c r="C167" s="3"/>
    </row>
    <row r="168" spans="1:3">
      <c r="A168" s="3"/>
      <c r="B168" s="3"/>
      <c r="C168" s="3"/>
    </row>
    <row r="169" spans="1:3">
      <c r="A169" s="3"/>
      <c r="B169" s="3"/>
      <c r="C169" s="3"/>
    </row>
    <row r="170" spans="1:3">
      <c r="A170" s="3"/>
      <c r="B170" s="3"/>
      <c r="C170" s="3"/>
    </row>
    <row r="171" spans="1:3">
      <c r="A171" s="3"/>
      <c r="B171" s="3"/>
      <c r="C171" s="3"/>
    </row>
    <row r="172" spans="1:3">
      <c r="A172" s="3"/>
      <c r="B172" s="3"/>
      <c r="C172" s="3"/>
    </row>
    <row r="173" spans="1:3">
      <c r="A173" s="3"/>
      <c r="B173" s="3"/>
      <c r="C173" s="3"/>
    </row>
    <row r="174" spans="1:3">
      <c r="A174" s="3"/>
      <c r="B174" s="3"/>
      <c r="C174" s="3"/>
    </row>
    <row r="175" spans="1:3">
      <c r="A175" s="3"/>
      <c r="B175" s="3"/>
      <c r="C175" s="3"/>
    </row>
    <row r="176" spans="1:3">
      <c r="A176" s="3"/>
      <c r="B176" s="3"/>
      <c r="C176" s="3"/>
    </row>
    <row r="177" spans="1:3">
      <c r="A177" s="3"/>
      <c r="B177" s="3"/>
      <c r="C177" s="3"/>
    </row>
    <row r="178" spans="1:3">
      <c r="A178" s="3"/>
      <c r="B178" s="3"/>
      <c r="C178" s="3"/>
    </row>
    <row r="179" spans="1:3">
      <c r="A179" s="3"/>
      <c r="B179" s="3"/>
      <c r="C179" s="3"/>
    </row>
    <row r="180" spans="1:3">
      <c r="A180" s="3"/>
      <c r="B180" s="3"/>
      <c r="C180" s="3"/>
    </row>
    <row r="181" spans="1:3">
      <c r="A181" s="3"/>
      <c r="B181" s="3"/>
      <c r="C181" s="3"/>
    </row>
    <row r="182" spans="1:3">
      <c r="A182" s="3"/>
      <c r="B182" s="3"/>
      <c r="C182" s="3"/>
    </row>
    <row r="183" spans="1:3">
      <c r="A183" s="3"/>
      <c r="B183" s="3"/>
      <c r="C183" s="3"/>
    </row>
    <row r="184" spans="1:3">
      <c r="A184" s="3"/>
      <c r="B184" s="3"/>
      <c r="C184" s="3"/>
    </row>
    <row r="185" spans="1:3">
      <c r="A185" s="3"/>
      <c r="B185" s="3"/>
      <c r="C185" s="3"/>
    </row>
    <row r="186" spans="1:3">
      <c r="A186" s="3"/>
      <c r="B186" s="3"/>
      <c r="C186" s="3"/>
    </row>
    <row r="187" spans="1:3">
      <c r="A187" s="3"/>
      <c r="B187" s="3"/>
      <c r="C187" s="3"/>
    </row>
    <row r="188" spans="1:3">
      <c r="A188" s="3"/>
      <c r="B188" s="3"/>
      <c r="C188" s="3"/>
    </row>
    <row r="189" spans="1:3">
      <c r="A189" s="3"/>
      <c r="B189" s="3"/>
      <c r="C189" s="3"/>
    </row>
    <row r="190" spans="1:3">
      <c r="A190" s="3"/>
      <c r="B190" s="3"/>
      <c r="C190" s="3"/>
    </row>
    <row r="191" spans="1:3">
      <c r="A191" s="3"/>
      <c r="B191" s="3"/>
      <c r="C191" s="3"/>
    </row>
    <row r="192" spans="1:3">
      <c r="A192" s="3"/>
      <c r="B192" s="3"/>
      <c r="C192" s="3"/>
    </row>
    <row r="193" spans="1:3">
      <c r="A193" s="3"/>
      <c r="B193" s="3"/>
      <c r="C193" s="3"/>
    </row>
    <row r="194" spans="1:3">
      <c r="A194" s="3"/>
      <c r="B194" s="3"/>
      <c r="C194" s="3"/>
    </row>
    <row r="195" spans="1:3">
      <c r="A195" s="3"/>
      <c r="B195" s="3"/>
      <c r="C195" s="3"/>
    </row>
    <row r="196" spans="1:3">
      <c r="A196" s="3"/>
      <c r="B196" s="3"/>
      <c r="C196" s="3"/>
    </row>
    <row r="197" spans="1:3">
      <c r="A197" s="3"/>
      <c r="B197" s="3"/>
      <c r="C197" s="3"/>
    </row>
    <row r="198" spans="1:3">
      <c r="A198" s="3"/>
      <c r="B198" s="3"/>
      <c r="C198" s="3"/>
    </row>
    <row r="199" spans="1:3">
      <c r="A199" s="3"/>
      <c r="B199" s="3"/>
      <c r="C199" s="3"/>
    </row>
    <row r="200" spans="1:3">
      <c r="A200" s="3"/>
      <c r="B200" s="3"/>
      <c r="C200" s="3"/>
    </row>
    <row r="201" spans="1:3">
      <c r="A201" s="3"/>
      <c r="B201" s="3"/>
      <c r="C201" s="3"/>
    </row>
    <row r="202" spans="1:3">
      <c r="A202" s="3"/>
      <c r="B202" s="3"/>
      <c r="C202" s="3"/>
    </row>
    <row r="203" spans="1:3">
      <c r="A203" s="3"/>
      <c r="B203" s="3"/>
      <c r="C203" s="3"/>
    </row>
    <row r="204" spans="1:3">
      <c r="A204" s="3"/>
      <c r="B204" s="3"/>
      <c r="C204" s="3"/>
    </row>
    <row r="205" spans="1:3">
      <c r="A205" s="3"/>
      <c r="B205" s="3"/>
      <c r="C205" s="3"/>
    </row>
    <row r="206" spans="1:3">
      <c r="A206" s="3"/>
      <c r="B206" s="3"/>
      <c r="C206" s="3"/>
    </row>
    <row r="207" spans="1:3">
      <c r="A207" s="3"/>
      <c r="B207" s="3"/>
      <c r="C207" s="3"/>
    </row>
    <row r="208" spans="1:3">
      <c r="A208" s="3"/>
      <c r="B208" s="3"/>
      <c r="C208" s="3"/>
    </row>
    <row r="209" spans="1:3">
      <c r="A209" s="3"/>
      <c r="B209" s="3"/>
      <c r="C209" s="3"/>
    </row>
    <row r="210" spans="1:3">
      <c r="A210" s="3"/>
      <c r="B210" s="3"/>
      <c r="C210" s="3"/>
    </row>
    <row r="211" spans="1:3">
      <c r="A211" s="3"/>
      <c r="B211" s="3"/>
      <c r="C211" s="3"/>
    </row>
    <row r="212" spans="1:3">
      <c r="A212" s="3"/>
      <c r="B212" s="3"/>
      <c r="C212" s="3"/>
    </row>
    <row r="213" spans="1:3">
      <c r="A213" s="3"/>
      <c r="B213" s="3"/>
      <c r="C213" s="3"/>
    </row>
    <row r="214" spans="1:3">
      <c r="A214" s="3"/>
      <c r="B214" s="3"/>
      <c r="C214" s="3"/>
    </row>
    <row r="215" spans="1:3">
      <c r="A215" s="3"/>
      <c r="B215" s="3"/>
      <c r="C215" s="3"/>
    </row>
    <row r="216" spans="1:3">
      <c r="A216" s="3"/>
      <c r="B216" s="3"/>
      <c r="C216" s="3"/>
    </row>
    <row r="217" spans="1:3">
      <c r="A217" s="3"/>
      <c r="B217" s="3"/>
      <c r="C217" s="3"/>
    </row>
    <row r="218" spans="1:3">
      <c r="A218" s="3"/>
      <c r="B218" s="3"/>
      <c r="C218" s="3"/>
    </row>
    <row r="219" spans="1:3">
      <c r="A219" s="3"/>
      <c r="B219" s="3"/>
      <c r="C219" s="3"/>
    </row>
    <row r="220" spans="1:3">
      <c r="A220" s="3"/>
      <c r="B220" s="3"/>
      <c r="C220" s="3"/>
    </row>
    <row r="221" spans="1:3">
      <c r="A221" s="3"/>
      <c r="B221" s="3"/>
      <c r="C221" s="3"/>
    </row>
    <row r="222" spans="1:3">
      <c r="A222" s="3"/>
      <c r="B222" s="3"/>
      <c r="C222" s="3"/>
    </row>
    <row r="223" spans="1:3">
      <c r="A223" s="3"/>
      <c r="B223" s="3"/>
      <c r="C223" s="3"/>
    </row>
    <row r="224" spans="1:3">
      <c r="A224" s="3"/>
      <c r="B224" s="3"/>
      <c r="C224" s="3"/>
    </row>
    <row r="225" spans="1:3">
      <c r="A225" s="3"/>
      <c r="B225" s="3"/>
      <c r="C225" s="3"/>
    </row>
    <row r="226" spans="1:3">
      <c r="A226" s="3"/>
      <c r="B226" s="3"/>
      <c r="C226" s="3"/>
    </row>
    <row r="227" spans="1:3">
      <c r="A227" s="3"/>
      <c r="B227" s="3"/>
      <c r="C227" s="3"/>
    </row>
    <row r="228" spans="1:3">
      <c r="A228" s="3"/>
      <c r="B228" s="3"/>
      <c r="C228" s="3"/>
    </row>
    <row r="229" spans="1:3">
      <c r="A229" s="3"/>
      <c r="B229" s="3"/>
      <c r="C229" s="3"/>
    </row>
    <row r="230" spans="1:3">
      <c r="A230" s="3"/>
      <c r="B230" s="3"/>
      <c r="C230" s="3"/>
    </row>
    <row r="231" spans="1:3">
      <c r="A231" s="3"/>
      <c r="B231" s="3"/>
      <c r="C231" s="3"/>
    </row>
    <row r="232" spans="1:3">
      <c r="A232" s="3"/>
      <c r="B232" s="3"/>
      <c r="C232" s="3"/>
    </row>
    <row r="233" spans="1:3">
      <c r="A233" s="3"/>
      <c r="B233" s="3"/>
      <c r="C233" s="3"/>
    </row>
    <row r="234" spans="1:3">
      <c r="A234" s="3"/>
      <c r="B234" s="3"/>
      <c r="C234" s="3"/>
    </row>
    <row r="235" spans="1:3">
      <c r="A235" s="3"/>
      <c r="B235" s="3"/>
      <c r="C235" s="3"/>
    </row>
    <row r="236" spans="1:3">
      <c r="A236" s="3"/>
      <c r="B236" s="3"/>
      <c r="C236" s="3"/>
    </row>
    <row r="237" spans="1:3">
      <c r="A237" s="3"/>
      <c r="B237" s="3"/>
      <c r="C237" s="3"/>
    </row>
    <row r="238" spans="1:3">
      <c r="A238" s="3"/>
      <c r="B238" s="3"/>
      <c r="C238" s="3"/>
    </row>
    <row r="239" spans="1:3">
      <c r="A239" s="3"/>
      <c r="B239" s="3"/>
      <c r="C239" s="3"/>
    </row>
    <row r="240" spans="1:3">
      <c r="A240" s="3"/>
      <c r="B240" s="3"/>
      <c r="C240" s="3"/>
    </row>
    <row r="241" spans="1:3">
      <c r="A241" s="3"/>
      <c r="B241" s="3"/>
      <c r="C241" s="3"/>
    </row>
    <row r="242" spans="1:3">
      <c r="A242" s="3"/>
      <c r="B242" s="3"/>
      <c r="C242" s="3"/>
    </row>
    <row r="243" spans="1:3">
      <c r="A243" s="3"/>
      <c r="B243" s="3"/>
      <c r="C243" s="3"/>
    </row>
    <row r="244" spans="1:3">
      <c r="A244" s="3"/>
      <c r="B244" s="3"/>
      <c r="C244" s="3"/>
    </row>
    <row r="245" spans="1:3">
      <c r="A245" s="3"/>
      <c r="B245" s="3"/>
      <c r="C245" s="3"/>
    </row>
    <row r="246" spans="1:3">
      <c r="A246" s="3"/>
      <c r="B246" s="3"/>
      <c r="C246" s="3"/>
    </row>
    <row r="247" spans="1:3">
      <c r="A247" s="3"/>
      <c r="B247" s="3"/>
      <c r="C247" s="3"/>
    </row>
    <row r="248" spans="1:3">
      <c r="A248" s="3"/>
      <c r="B248" s="3"/>
      <c r="C248" s="3"/>
    </row>
    <row r="249" spans="1:3">
      <c r="A249" s="3"/>
      <c r="B249" s="3"/>
      <c r="C249" s="3"/>
    </row>
    <row r="250" spans="1:3">
      <c r="A250" s="3"/>
      <c r="B250" s="3"/>
      <c r="C250" s="3"/>
    </row>
    <row r="251" spans="1:3">
      <c r="A251" s="3"/>
      <c r="B251" s="3"/>
      <c r="C251" s="3"/>
    </row>
    <row r="252" spans="1:3">
      <c r="A252" s="3"/>
      <c r="B252" s="3"/>
      <c r="C252" s="3"/>
    </row>
    <row r="253" spans="1:3">
      <c r="A253" s="3"/>
      <c r="B253" s="3"/>
      <c r="C253" s="3"/>
    </row>
    <row r="254" spans="1:3">
      <c r="A254" s="3"/>
      <c r="B254" s="3"/>
      <c r="C254" s="3"/>
    </row>
    <row r="255" spans="1:3">
      <c r="A255" s="3"/>
      <c r="B255" s="3"/>
      <c r="C255" s="3"/>
    </row>
    <row r="256" spans="1:3">
      <c r="A256" s="3"/>
      <c r="B256" s="3"/>
      <c r="C256" s="3"/>
    </row>
    <row r="257" spans="1:3">
      <c r="A257" s="3"/>
      <c r="B257" s="3"/>
      <c r="C257" s="3"/>
    </row>
    <row r="258" spans="1:3">
      <c r="A258" s="3"/>
      <c r="B258" s="3"/>
      <c r="C258" s="3"/>
    </row>
    <row r="259" spans="1:3">
      <c r="A259" s="3"/>
      <c r="B259" s="3"/>
      <c r="C259" s="3"/>
    </row>
    <row r="260" spans="1:3">
      <c r="A260" s="3"/>
      <c r="B260" s="3"/>
      <c r="C260" s="3"/>
    </row>
    <row r="261" spans="1:3">
      <c r="A261" s="3"/>
      <c r="B261" s="3"/>
      <c r="C261" s="3"/>
    </row>
    <row r="262" spans="1:3">
      <c r="A262" s="3"/>
      <c r="B262" s="3"/>
      <c r="C262" s="3"/>
    </row>
    <row r="263" spans="1:3">
      <c r="A263" s="3"/>
      <c r="B263" s="3"/>
      <c r="C263" s="3"/>
    </row>
    <row r="264" spans="1:3">
      <c r="A264" s="3"/>
      <c r="B264" s="3"/>
      <c r="C264" s="3"/>
    </row>
    <row r="265" spans="1:3">
      <c r="A265" s="3"/>
      <c r="B265" s="3"/>
      <c r="C265" s="3"/>
    </row>
    <row r="266" spans="1:3">
      <c r="A266" s="3"/>
      <c r="B266" s="3"/>
      <c r="C266" s="3"/>
    </row>
    <row r="267" spans="1:3">
      <c r="A267" s="3"/>
      <c r="B267" s="3"/>
      <c r="C267" s="3"/>
    </row>
    <row r="268" spans="1:3">
      <c r="A268" s="3"/>
      <c r="B268" s="3"/>
      <c r="C268" s="3"/>
    </row>
    <row r="269" spans="1:3">
      <c r="A269" s="3"/>
      <c r="B269" s="3"/>
      <c r="C269" s="3"/>
    </row>
    <row r="270" spans="1:3">
      <c r="A270" s="3"/>
      <c r="B270" s="3"/>
      <c r="C270" s="3"/>
    </row>
    <row r="271" spans="1:3">
      <c r="A271" s="3"/>
      <c r="B271" s="3"/>
      <c r="C271" s="3"/>
    </row>
    <row r="272" spans="1:3">
      <c r="A272" s="3"/>
      <c r="B272" s="3"/>
      <c r="C272" s="3"/>
    </row>
    <row r="273" spans="1:3">
      <c r="A273" s="3"/>
      <c r="B273" s="3"/>
      <c r="C273" s="3"/>
    </row>
    <row r="274" spans="1:3">
      <c r="A274" s="3"/>
      <c r="B274" s="3"/>
      <c r="C274" s="3"/>
    </row>
    <row r="275" spans="1:3">
      <c r="A275" s="3"/>
      <c r="B275" s="3"/>
      <c r="C275" s="3"/>
    </row>
    <row r="276" spans="1:3">
      <c r="A276" s="3"/>
      <c r="B276" s="3"/>
      <c r="C276" s="3"/>
    </row>
    <row r="277" spans="1:3">
      <c r="A277" s="3"/>
      <c r="B277" s="3"/>
      <c r="C277" s="3"/>
    </row>
    <row r="278" spans="1:3">
      <c r="A278" s="3"/>
      <c r="B278" s="3"/>
      <c r="C278" s="3"/>
    </row>
    <row r="279" spans="1:3">
      <c r="A279" s="3"/>
      <c r="B279" s="3"/>
      <c r="C279" s="3"/>
    </row>
    <row r="280" spans="1:3">
      <c r="A280" s="3"/>
      <c r="B280" s="3"/>
      <c r="C280" s="3"/>
    </row>
    <row r="281" spans="1:3">
      <c r="A281" s="3"/>
      <c r="B281" s="3"/>
      <c r="C281" s="3"/>
    </row>
    <row r="282" spans="1:3">
      <c r="A282" s="3"/>
      <c r="B282" s="3"/>
      <c r="C282" s="3"/>
    </row>
    <row r="283" spans="1:3">
      <c r="A283" s="3"/>
      <c r="B283" s="3"/>
      <c r="C283" s="3"/>
    </row>
    <row r="284" spans="1:3">
      <c r="A284" s="3"/>
      <c r="B284" s="3"/>
      <c r="C284" s="3"/>
    </row>
    <row r="285" spans="1:3">
      <c r="A285" s="3"/>
      <c r="B285" s="3"/>
      <c r="C285" s="3"/>
    </row>
    <row r="286" spans="1:3">
      <c r="A286" s="3"/>
      <c r="B286" s="3"/>
      <c r="C286" s="3"/>
    </row>
    <row r="287" spans="1:3">
      <c r="A287" s="3"/>
      <c r="B287" s="3"/>
      <c r="C287" s="3"/>
    </row>
    <row r="288" spans="1:3">
      <c r="A288" s="3"/>
      <c r="B288" s="3"/>
      <c r="C288" s="3"/>
    </row>
    <row r="289" spans="1:3">
      <c r="A289" s="3"/>
      <c r="B289" s="3"/>
      <c r="C289" s="3"/>
    </row>
    <row r="290" spans="1:3">
      <c r="A290" s="3"/>
      <c r="B290" s="3"/>
      <c r="C290" s="3"/>
    </row>
    <row r="291" spans="1:3">
      <c r="A291" s="3"/>
      <c r="B291" s="3"/>
      <c r="C291" s="3"/>
    </row>
    <row r="292" spans="1:3">
      <c r="A292" s="3"/>
      <c r="B292" s="3"/>
      <c r="C292" s="3"/>
    </row>
    <row r="293" spans="1:3">
      <c r="A293" s="3"/>
      <c r="B293" s="3"/>
      <c r="C293" s="3"/>
    </row>
    <row r="294" spans="1:3">
      <c r="A294" s="3"/>
      <c r="B294" s="3"/>
      <c r="C294" s="3"/>
    </row>
    <row r="295" spans="1:3">
      <c r="A295" s="3"/>
      <c r="B295" s="3"/>
      <c r="C295" s="3"/>
    </row>
    <row r="296" spans="1:3">
      <c r="A296" s="3"/>
      <c r="B296" s="3"/>
      <c r="C296" s="3"/>
    </row>
    <row r="297" spans="1:3">
      <c r="A297" s="3"/>
      <c r="B297" s="3"/>
      <c r="C297" s="3"/>
    </row>
    <row r="298" spans="1:3">
      <c r="A298" s="3"/>
      <c r="B298" s="3"/>
      <c r="C298" s="3"/>
    </row>
    <row r="299" spans="1:3">
      <c r="A299" s="3"/>
      <c r="B299" s="3"/>
      <c r="C299" s="3"/>
    </row>
    <row r="300" spans="1:3">
      <c r="A300" s="3"/>
      <c r="B300" s="3"/>
      <c r="C300" s="3"/>
    </row>
    <row r="301" spans="1:3">
      <c r="A301" s="3"/>
      <c r="B301" s="3"/>
      <c r="C301" s="3"/>
    </row>
    <row r="302" spans="1:3">
      <c r="A302" s="3"/>
      <c r="B302" s="3"/>
      <c r="C302" s="3"/>
    </row>
    <row r="303" spans="1:3">
      <c r="A303" s="3"/>
      <c r="B303" s="3"/>
      <c r="C303" s="3"/>
    </row>
    <row r="304" spans="1:3">
      <c r="A304" s="3"/>
      <c r="B304" s="3"/>
      <c r="C304" s="3"/>
    </row>
    <row r="305" spans="1:3">
      <c r="A305" s="3"/>
      <c r="B305" s="3"/>
      <c r="C305" s="3"/>
    </row>
    <row r="306" spans="1:3">
      <c r="A306" s="3"/>
      <c r="B306" s="3"/>
      <c r="C306" s="3"/>
    </row>
    <row r="307" spans="1:3">
      <c r="A307" s="3"/>
      <c r="B307" s="3"/>
      <c r="C307" s="3"/>
    </row>
    <row r="308" spans="1:3">
      <c r="A308" s="3"/>
      <c r="B308" s="3"/>
      <c r="C308" s="3"/>
    </row>
    <row r="309" spans="1:3">
      <c r="A309" s="3"/>
      <c r="B309" s="3"/>
      <c r="C309" s="3"/>
    </row>
    <row r="310" spans="1:3">
      <c r="A310" s="3"/>
      <c r="B310" s="3"/>
      <c r="C310" s="3"/>
    </row>
    <row r="311" spans="1:3">
      <c r="A311" s="3"/>
      <c r="B311" s="3"/>
      <c r="C311" s="3"/>
    </row>
    <row r="312" spans="1:3">
      <c r="A312" s="3"/>
      <c r="B312" s="3"/>
      <c r="C312" s="3"/>
    </row>
    <row r="313" spans="1:3">
      <c r="A313" s="3"/>
      <c r="B313" s="3"/>
      <c r="C313" s="3"/>
    </row>
    <row r="314" spans="1:3">
      <c r="A314" s="3"/>
      <c r="B314" s="3"/>
      <c r="C314" s="3"/>
    </row>
    <row r="315" spans="1:3">
      <c r="A315" s="3"/>
      <c r="B315" s="3"/>
      <c r="C315" s="3"/>
    </row>
    <row r="316" spans="1:3">
      <c r="A316" s="3"/>
      <c r="B316" s="3"/>
      <c r="C316" s="3"/>
    </row>
    <row r="317" spans="1:3">
      <c r="A317" s="3"/>
      <c r="B317" s="3"/>
      <c r="C317" s="3"/>
    </row>
    <row r="318" spans="1:3">
      <c r="A318" s="3"/>
      <c r="B318" s="3"/>
      <c r="C318" s="3"/>
    </row>
    <row r="319" spans="1:3">
      <c r="A319" s="3"/>
      <c r="B319" s="3"/>
      <c r="C319" s="3"/>
    </row>
    <row r="320" spans="1:3">
      <c r="A320" s="3"/>
      <c r="B320" s="3"/>
      <c r="C320" s="3"/>
    </row>
    <row r="321" spans="1:3">
      <c r="A321" s="3"/>
      <c r="B321" s="3"/>
      <c r="C321" s="3"/>
    </row>
    <row r="322" spans="1:3">
      <c r="A322" s="3"/>
      <c r="B322" s="3"/>
      <c r="C322" s="3"/>
    </row>
    <row r="323" spans="1:3">
      <c r="A323" s="3"/>
      <c r="B323" s="3"/>
      <c r="C323" s="3"/>
    </row>
    <row r="324" spans="1:3">
      <c r="A324" s="3"/>
      <c r="B324" s="3"/>
      <c r="C324" s="3"/>
    </row>
    <row r="325" spans="1:3">
      <c r="A325" s="3"/>
      <c r="B325" s="3"/>
      <c r="C325" s="3"/>
    </row>
    <row r="326" spans="1:3">
      <c r="A326" s="3"/>
      <c r="B326" s="3"/>
      <c r="C326" s="3"/>
    </row>
    <row r="327" spans="1:3">
      <c r="A327" s="3"/>
      <c r="B327" s="3"/>
      <c r="C327" s="3"/>
    </row>
    <row r="328" spans="1:3">
      <c r="A328" s="3"/>
      <c r="B328" s="3"/>
      <c r="C328" s="3"/>
    </row>
    <row r="329" spans="1:3">
      <c r="A329" s="3"/>
      <c r="B329" s="3"/>
      <c r="C329" s="3"/>
    </row>
    <row r="330" spans="1:3">
      <c r="A330" s="3"/>
      <c r="B330" s="3"/>
      <c r="C330" s="3"/>
    </row>
    <row r="331" spans="1:3">
      <c r="A331" s="3"/>
      <c r="B331" s="3"/>
      <c r="C331" s="3"/>
    </row>
    <row r="332" spans="1:3">
      <c r="A332" s="3"/>
      <c r="B332" s="3"/>
      <c r="C332" s="3"/>
    </row>
    <row r="333" spans="1:3">
      <c r="A333" s="3"/>
      <c r="B333" s="3"/>
      <c r="C333" s="3"/>
    </row>
    <row r="334" spans="1:3">
      <c r="A334" s="3"/>
      <c r="B334" s="3"/>
      <c r="C334" s="3"/>
    </row>
    <row r="335" spans="1:3">
      <c r="A335" s="3"/>
      <c r="B335" s="3"/>
      <c r="C335" s="3"/>
    </row>
    <row r="336" spans="1:3">
      <c r="A336" s="3"/>
      <c r="B336" s="3"/>
      <c r="C336" s="3"/>
    </row>
    <row r="337" spans="1:3">
      <c r="A337" s="3"/>
      <c r="B337" s="3"/>
      <c r="C337" s="3"/>
    </row>
    <row r="338" spans="1:3">
      <c r="A338" s="3"/>
      <c r="B338" s="3"/>
      <c r="C338" s="3"/>
    </row>
    <row r="339" spans="1:3">
      <c r="A339" s="3"/>
      <c r="B339" s="3"/>
      <c r="C339" s="3"/>
    </row>
    <row r="340" spans="1:3">
      <c r="A340" s="3"/>
      <c r="B340" s="3"/>
      <c r="C340" s="3"/>
    </row>
    <row r="341" spans="1:3">
      <c r="A341" s="3"/>
      <c r="B341" s="3"/>
      <c r="C341" s="3"/>
    </row>
    <row r="342" spans="1:3">
      <c r="A342" s="3"/>
      <c r="B342" s="3"/>
      <c r="C342" s="3"/>
    </row>
    <row r="343" spans="1:3">
      <c r="A343" s="3"/>
      <c r="B343" s="3"/>
      <c r="C343" s="3"/>
    </row>
    <row r="344" spans="1:3">
      <c r="A344" s="3"/>
      <c r="B344" s="3"/>
      <c r="C344" s="3"/>
    </row>
    <row r="345" spans="1:3">
      <c r="A345" s="3"/>
      <c r="B345" s="3"/>
      <c r="C345" s="3"/>
    </row>
    <row r="346" spans="1:3">
      <c r="A346" s="3"/>
      <c r="B346" s="3"/>
      <c r="C346" s="3"/>
    </row>
    <row r="347" spans="1:3">
      <c r="A347" s="3"/>
      <c r="B347" s="3"/>
      <c r="C347" s="3"/>
    </row>
    <row r="348" spans="1:3">
      <c r="A348" s="3"/>
      <c r="B348" s="3"/>
      <c r="C348" s="3"/>
    </row>
    <row r="349" spans="1:3">
      <c r="A349" s="3"/>
      <c r="B349" s="3"/>
      <c r="C349" s="3"/>
    </row>
    <row r="350" spans="1:3">
      <c r="A350" s="3"/>
      <c r="B350" s="3"/>
      <c r="C350" s="3"/>
    </row>
    <row r="351" spans="1:3">
      <c r="A351" s="3"/>
      <c r="B351" s="3"/>
      <c r="C351" s="3"/>
    </row>
    <row r="352" spans="1:3">
      <c r="A352" s="3"/>
      <c r="B352" s="3"/>
      <c r="C352" s="3"/>
    </row>
    <row r="353" spans="1:3">
      <c r="A353" s="3"/>
      <c r="B353" s="3"/>
      <c r="C353" s="3"/>
    </row>
    <row r="354" spans="1:3">
      <c r="A354" s="3"/>
      <c r="B354" s="3"/>
      <c r="C354" s="3"/>
    </row>
    <row r="355" spans="1:3">
      <c r="A355" s="3"/>
      <c r="B355" s="3"/>
      <c r="C355" s="3"/>
    </row>
    <row r="356" spans="1:3">
      <c r="A356" s="3"/>
      <c r="B356" s="3"/>
      <c r="C356" s="3"/>
    </row>
    <row r="357" spans="1:3">
      <c r="A357" s="3"/>
      <c r="B357" s="3"/>
      <c r="C357" s="3"/>
    </row>
    <row r="358" spans="1:3">
      <c r="A358" s="3"/>
      <c r="B358" s="3"/>
      <c r="C358" s="3"/>
    </row>
    <row r="359" spans="1:3">
      <c r="A359" s="3"/>
      <c r="B359" s="3"/>
      <c r="C359" s="3"/>
    </row>
    <row r="360" spans="1:3">
      <c r="A360" s="3"/>
      <c r="B360" s="3"/>
      <c r="C360" s="3"/>
    </row>
    <row r="361" spans="1:3">
      <c r="A361" s="3"/>
      <c r="B361" s="3"/>
      <c r="C361" s="3"/>
    </row>
    <row r="362" spans="1:3">
      <c r="A362" s="3"/>
      <c r="B362" s="3"/>
      <c r="C362" s="3"/>
    </row>
    <row r="363" spans="1:3">
      <c r="A363" s="3"/>
      <c r="B363" s="3"/>
      <c r="C363" s="3"/>
    </row>
    <row r="364" spans="1:3">
      <c r="A364" s="3"/>
      <c r="B364" s="3"/>
      <c r="C364" s="3"/>
    </row>
    <row r="365" spans="1:3">
      <c r="A365" s="3"/>
      <c r="B365" s="3"/>
      <c r="C365" s="3"/>
    </row>
    <row r="366" spans="1:3">
      <c r="A366" s="3"/>
      <c r="B366" s="3"/>
      <c r="C366" s="3"/>
    </row>
    <row r="367" spans="1:3">
      <c r="A367" s="3"/>
      <c r="B367" s="3"/>
      <c r="C367" s="3"/>
    </row>
    <row r="368" spans="1:3">
      <c r="A368" s="3"/>
      <c r="B368" s="3"/>
      <c r="C368" s="3"/>
    </row>
    <row r="369" spans="1:3">
      <c r="A369" s="3"/>
      <c r="B369" s="3"/>
      <c r="C369" s="3"/>
    </row>
    <row r="370" spans="1:3">
      <c r="A370" s="3"/>
      <c r="B370" s="3"/>
      <c r="C370" s="3"/>
    </row>
    <row r="371" spans="1:3">
      <c r="A371" s="3"/>
      <c r="B371" s="3"/>
      <c r="C371" s="3"/>
    </row>
    <row r="372" spans="1:3">
      <c r="A372" s="3"/>
      <c r="B372" s="3"/>
      <c r="C372" s="3"/>
    </row>
    <row r="373" spans="1:3">
      <c r="A373" s="3"/>
      <c r="B373" s="3"/>
      <c r="C373" s="3"/>
    </row>
    <row r="374" spans="1:3">
      <c r="A374" s="3"/>
      <c r="B374" s="3"/>
      <c r="C374" s="3"/>
    </row>
    <row r="375" spans="1:3">
      <c r="A375" s="3"/>
      <c r="B375" s="3"/>
      <c r="C375" s="3"/>
    </row>
    <row r="376" spans="1:3">
      <c r="A376" s="3"/>
      <c r="B376" s="3"/>
      <c r="C376" s="3"/>
    </row>
    <row r="377" spans="1:3">
      <c r="A377" s="3"/>
      <c r="B377" s="3"/>
      <c r="C377" s="3"/>
    </row>
    <row r="378" spans="1:3">
      <c r="A378" s="3"/>
      <c r="B378" s="3"/>
      <c r="C378" s="3"/>
    </row>
    <row r="379" spans="1:3">
      <c r="A379" s="3"/>
      <c r="B379" s="3"/>
      <c r="C379" s="3"/>
    </row>
    <row r="380" spans="1:3">
      <c r="A380" s="3"/>
      <c r="B380" s="3"/>
      <c r="C380" s="3"/>
    </row>
    <row r="381" spans="1:3">
      <c r="A381" s="3"/>
      <c r="B381" s="3"/>
      <c r="C381" s="3"/>
    </row>
    <row r="382" spans="1:3">
      <c r="A382" s="3"/>
      <c r="B382" s="3"/>
      <c r="C382" s="3"/>
    </row>
    <row r="383" spans="1:3">
      <c r="A383" s="3"/>
      <c r="B383" s="3"/>
      <c r="C383" s="3"/>
    </row>
    <row r="384" spans="1:3">
      <c r="A384" s="3"/>
      <c r="B384" s="3"/>
      <c r="C384" s="3"/>
    </row>
    <row r="385" spans="1:3">
      <c r="A385" s="3"/>
      <c r="B385" s="3"/>
      <c r="C385" s="3"/>
    </row>
    <row r="386" spans="1:3">
      <c r="A386" s="3"/>
      <c r="B386" s="3"/>
      <c r="C386" s="3"/>
    </row>
    <row r="387" spans="1:3">
      <c r="A387" s="3"/>
      <c r="B387" s="3"/>
      <c r="C387" s="3"/>
    </row>
    <row r="388" spans="1:3">
      <c r="A388" s="3"/>
      <c r="B388" s="3"/>
      <c r="C388" s="3"/>
    </row>
    <row r="389" spans="1:3">
      <c r="A389" s="3"/>
      <c r="B389" s="3"/>
      <c r="C389" s="3"/>
    </row>
    <row r="390" spans="1:3">
      <c r="A390" s="3"/>
      <c r="B390" s="3"/>
      <c r="C390" s="3"/>
    </row>
    <row r="391" spans="1:3">
      <c r="A391" s="3"/>
      <c r="B391" s="3"/>
      <c r="C391" s="3"/>
    </row>
    <row r="392" spans="1:3">
      <c r="A392" s="3"/>
      <c r="B392" s="3"/>
      <c r="C392" s="3"/>
    </row>
    <row r="393" spans="1:3">
      <c r="A393" s="3"/>
      <c r="B393" s="3"/>
      <c r="C393" s="3"/>
    </row>
    <row r="394" spans="1:3">
      <c r="A394" s="3"/>
      <c r="B394" s="3"/>
      <c r="C394" s="3"/>
    </row>
    <row r="395" spans="1:3">
      <c r="A395" s="3"/>
      <c r="B395" s="3"/>
      <c r="C395" s="3"/>
    </row>
    <row r="396" spans="1:3">
      <c r="A396" s="3"/>
      <c r="B396" s="3"/>
      <c r="C396" s="3"/>
    </row>
    <row r="397" spans="1:3">
      <c r="A397" s="3"/>
      <c r="B397" s="3"/>
      <c r="C397" s="3"/>
    </row>
    <row r="398" spans="1:3">
      <c r="A398" s="3"/>
      <c r="B398" s="3"/>
      <c r="C398" s="3"/>
    </row>
    <row r="399" spans="1:3">
      <c r="A399" s="3"/>
      <c r="B399" s="3"/>
      <c r="C399" s="3"/>
    </row>
    <row r="400" spans="1:3">
      <c r="A400" s="3"/>
      <c r="B400" s="3"/>
      <c r="C400" s="3"/>
    </row>
    <row r="401" spans="1:3">
      <c r="A401" s="3"/>
      <c r="B401" s="3"/>
      <c r="C401" s="3"/>
    </row>
    <row r="402" spans="1:3">
      <c r="A402" s="3"/>
      <c r="B402" s="3"/>
      <c r="C402" s="3"/>
    </row>
    <row r="403" spans="1:3">
      <c r="A403" s="3"/>
      <c r="B403" s="3"/>
      <c r="C403" s="3"/>
    </row>
    <row r="404" spans="1:3">
      <c r="A404" s="3"/>
      <c r="B404" s="3"/>
      <c r="C404" s="3"/>
    </row>
    <row r="405" spans="1:3">
      <c r="A405" s="3"/>
      <c r="B405" s="3"/>
      <c r="C405" s="3"/>
    </row>
    <row r="406" spans="1:3">
      <c r="A406" s="3"/>
      <c r="B406" s="3"/>
      <c r="C406" s="3"/>
    </row>
    <row r="407" spans="1:3">
      <c r="A407" s="3"/>
      <c r="B407" s="3"/>
      <c r="C407" s="3"/>
    </row>
    <row r="408" spans="1:3">
      <c r="A408" s="3"/>
      <c r="B408" s="3"/>
      <c r="C408" s="3"/>
    </row>
    <row r="409" spans="1:3">
      <c r="A409" s="3"/>
      <c r="B409" s="3"/>
      <c r="C409" s="3"/>
    </row>
    <row r="410" spans="1:3">
      <c r="A410" s="3"/>
      <c r="B410" s="3"/>
      <c r="C410" s="3"/>
    </row>
    <row r="411" spans="1:3">
      <c r="A411" s="3"/>
      <c r="B411" s="3"/>
      <c r="C411" s="3"/>
    </row>
    <row r="412" spans="1:3">
      <c r="A412" s="3"/>
      <c r="B412" s="3"/>
      <c r="C412" s="3"/>
    </row>
    <row r="413" spans="1:3">
      <c r="A413" s="3"/>
      <c r="B413" s="3"/>
      <c r="C413" s="3"/>
    </row>
    <row r="414" spans="1:3">
      <c r="A414" s="3"/>
      <c r="B414" s="3"/>
      <c r="C414" s="3"/>
    </row>
    <row r="415" spans="1:3">
      <c r="A415" s="3"/>
      <c r="B415" s="3"/>
      <c r="C415" s="3"/>
    </row>
    <row r="416" spans="1:3">
      <c r="A416" s="3"/>
      <c r="B416" s="3"/>
      <c r="C416" s="3"/>
    </row>
    <row r="417" spans="1:3">
      <c r="A417" s="3"/>
      <c r="B417" s="3"/>
      <c r="C417" s="3"/>
    </row>
    <row r="418" spans="1:3">
      <c r="A418" s="3"/>
      <c r="B418" s="3"/>
      <c r="C418" s="3"/>
    </row>
    <row r="419" spans="1:3">
      <c r="A419" s="3"/>
      <c r="B419" s="3"/>
      <c r="C419" s="3"/>
    </row>
    <row r="420" spans="1:3">
      <c r="A420" s="3"/>
      <c r="B420" s="3"/>
      <c r="C420" s="3"/>
    </row>
    <row r="421" spans="1:3">
      <c r="A421" s="3"/>
      <c r="B421" s="3"/>
      <c r="C421" s="3"/>
    </row>
    <row r="422" spans="1:3">
      <c r="A422" s="3"/>
      <c r="B422" s="3"/>
      <c r="C422" s="3"/>
    </row>
    <row r="423" spans="1:3">
      <c r="A423" s="3"/>
      <c r="B423" s="3"/>
      <c r="C423" s="3"/>
    </row>
    <row r="424" spans="1:3">
      <c r="A424" s="3"/>
      <c r="B424" s="3"/>
      <c r="C424" s="3"/>
    </row>
    <row r="425" spans="1:3">
      <c r="A425" s="3"/>
      <c r="B425" s="3"/>
      <c r="C425" s="3"/>
    </row>
    <row r="426" spans="1:3">
      <c r="A426" s="3"/>
      <c r="B426" s="3"/>
      <c r="C426" s="3"/>
    </row>
    <row r="427" spans="1:3">
      <c r="A427" s="3"/>
      <c r="B427" s="3"/>
      <c r="C427" s="3"/>
    </row>
    <row r="428" spans="1:3">
      <c r="A428" s="3"/>
      <c r="B428" s="3"/>
      <c r="C428" s="3"/>
    </row>
    <row r="429" spans="1:3">
      <c r="A429" s="3"/>
      <c r="B429" s="3"/>
      <c r="C429" s="3"/>
    </row>
    <row r="430" spans="1:3">
      <c r="A430" s="3"/>
      <c r="B430" s="3"/>
      <c r="C430" s="3"/>
    </row>
    <row r="431" spans="1:3">
      <c r="A431" s="3"/>
      <c r="B431" s="3"/>
      <c r="C431" s="3"/>
    </row>
    <row r="432" spans="1:3">
      <c r="A432" s="3"/>
      <c r="B432" s="3"/>
      <c r="C432" s="3"/>
    </row>
    <row r="433" spans="1:3">
      <c r="A433" s="3"/>
      <c r="B433" s="3"/>
      <c r="C433" s="3"/>
    </row>
    <row r="434" spans="1:3">
      <c r="A434" s="3"/>
      <c r="B434" s="3"/>
      <c r="C434" s="3"/>
    </row>
    <row r="435" spans="1:3">
      <c r="A435" s="3"/>
      <c r="B435" s="3"/>
      <c r="C435" s="3"/>
    </row>
    <row r="436" spans="1:3">
      <c r="A436" s="3"/>
      <c r="B436" s="3"/>
      <c r="C436" s="3"/>
    </row>
    <row r="437" spans="1:3">
      <c r="A437" s="3"/>
      <c r="B437" s="3"/>
      <c r="C437" s="3"/>
    </row>
    <row r="438" spans="1:3">
      <c r="A438" s="3"/>
      <c r="B438" s="3"/>
      <c r="C438" s="3"/>
    </row>
    <row r="439" spans="1:3">
      <c r="A439" s="3"/>
      <c r="B439" s="3"/>
      <c r="C439" s="3"/>
    </row>
    <row r="440" spans="1:3">
      <c r="A440" s="3"/>
      <c r="B440" s="3"/>
      <c r="C440" s="3"/>
    </row>
    <row r="441" spans="1:3">
      <c r="A441" s="3"/>
      <c r="B441" s="3"/>
      <c r="C441" s="3"/>
    </row>
    <row r="442" spans="1:3">
      <c r="A442" s="3"/>
      <c r="B442" s="3"/>
      <c r="C442" s="3"/>
    </row>
    <row r="443" spans="1:3">
      <c r="A443" s="3"/>
      <c r="B443" s="3"/>
      <c r="C443" s="3"/>
    </row>
    <row r="444" spans="1:3">
      <c r="A444" s="3"/>
      <c r="B444" s="3"/>
      <c r="C444" s="3"/>
    </row>
    <row r="445" spans="1:3">
      <c r="A445" s="3"/>
      <c r="B445" s="3"/>
      <c r="C445" s="3"/>
    </row>
    <row r="446" spans="1:3">
      <c r="A446" s="3"/>
      <c r="B446" s="3"/>
      <c r="C446" s="3"/>
    </row>
    <row r="447" spans="1:3">
      <c r="A447" s="3"/>
      <c r="B447" s="3"/>
      <c r="C447" s="3"/>
    </row>
    <row r="448" spans="1:3">
      <c r="A448" s="3"/>
      <c r="B448" s="3"/>
      <c r="C448" s="3"/>
    </row>
    <row r="449" spans="1:3">
      <c r="A449" s="3"/>
      <c r="B449" s="3"/>
      <c r="C449" s="3"/>
    </row>
    <row r="450" spans="1:3">
      <c r="A450" s="3"/>
      <c r="B450" s="3"/>
      <c r="C450" s="3"/>
    </row>
    <row r="451" spans="1:3">
      <c r="A451" s="3"/>
      <c r="B451" s="3"/>
      <c r="C451" s="3"/>
    </row>
    <row r="452" spans="1:3">
      <c r="A452" s="3"/>
      <c r="B452" s="3"/>
      <c r="C452" s="3"/>
    </row>
    <row r="453" spans="1:3">
      <c r="A453" s="3"/>
      <c r="B453" s="3"/>
      <c r="C453" s="3"/>
    </row>
    <row r="454" spans="1:3">
      <c r="A454" s="3"/>
      <c r="B454" s="3"/>
      <c r="C454" s="3"/>
    </row>
    <row r="455" spans="1:3">
      <c r="A455" s="3"/>
      <c r="B455" s="3"/>
      <c r="C455" s="3"/>
    </row>
    <row r="456" spans="1:3">
      <c r="A456" s="3"/>
      <c r="B456" s="3"/>
      <c r="C456" s="3"/>
    </row>
    <row r="457" spans="1:3">
      <c r="A457" s="3"/>
      <c r="B457" s="3"/>
      <c r="C457" s="3"/>
    </row>
    <row r="458" spans="1:3">
      <c r="A458" s="3"/>
      <c r="B458" s="3"/>
      <c r="C458" s="3"/>
    </row>
    <row r="459" spans="1:3">
      <c r="A459" s="3"/>
      <c r="B459" s="3"/>
      <c r="C459" s="3"/>
    </row>
    <row r="460" spans="1:3">
      <c r="A460" s="3"/>
      <c r="B460" s="3"/>
      <c r="C460" s="3"/>
    </row>
    <row r="461" spans="1:3">
      <c r="A461" s="3"/>
      <c r="B461" s="3"/>
      <c r="C461" s="3"/>
    </row>
    <row r="462" spans="1:3">
      <c r="A462" s="3"/>
      <c r="B462" s="3"/>
      <c r="C462" s="3"/>
    </row>
    <row r="463" spans="1:3">
      <c r="A463" s="3"/>
      <c r="B463" s="3"/>
      <c r="C463" s="3"/>
    </row>
    <row r="464" spans="1:3">
      <c r="A464" s="3"/>
      <c r="B464" s="3"/>
      <c r="C464" s="3"/>
    </row>
    <row r="465" spans="1:3">
      <c r="A465" s="3"/>
      <c r="B465" s="3"/>
      <c r="C465" s="3"/>
    </row>
    <row r="466" spans="1:3">
      <c r="A466" s="3"/>
      <c r="B466" s="3"/>
      <c r="C466" s="3"/>
    </row>
    <row r="467" spans="1:3">
      <c r="A467" s="3"/>
      <c r="B467" s="3"/>
      <c r="C467" s="3"/>
    </row>
    <row r="468" spans="1:3">
      <c r="A468" s="3"/>
      <c r="B468" s="3"/>
      <c r="C468" s="3"/>
    </row>
    <row r="469" spans="1:3">
      <c r="A469" s="3"/>
      <c r="B469" s="3"/>
      <c r="C469" s="3"/>
    </row>
    <row r="470" spans="1:3">
      <c r="A470" s="3"/>
      <c r="B470" s="3"/>
      <c r="C470" s="3"/>
    </row>
    <row r="471" spans="1:3">
      <c r="A471" s="3"/>
      <c r="B471" s="3"/>
      <c r="C471" s="3"/>
    </row>
    <row r="472" spans="1:3">
      <c r="A472" s="3"/>
      <c r="B472" s="3"/>
      <c r="C472" s="3"/>
    </row>
    <row r="473" spans="1:3">
      <c r="A473" s="3"/>
      <c r="B473" s="3"/>
      <c r="C473" s="3"/>
    </row>
    <row r="474" spans="1:3">
      <c r="A474" s="3"/>
      <c r="B474" s="3"/>
      <c r="C474" s="3"/>
    </row>
    <row r="475" spans="1:3">
      <c r="A475" s="3"/>
      <c r="B475" s="3"/>
      <c r="C475" s="3"/>
    </row>
    <row r="476" spans="1:3">
      <c r="A476" s="3"/>
      <c r="B476" s="3"/>
      <c r="C476" s="3"/>
    </row>
    <row r="477" spans="1:3">
      <c r="A477" s="3"/>
      <c r="B477" s="3"/>
      <c r="C477" s="3"/>
    </row>
    <row r="478" spans="1:3">
      <c r="A478" s="3"/>
      <c r="B478" s="3"/>
      <c r="C478" s="3"/>
    </row>
    <row r="479" spans="1:3">
      <c r="A479" s="3"/>
      <c r="B479" s="3"/>
      <c r="C479" s="3"/>
    </row>
    <row r="480" spans="1:3">
      <c r="A480" s="3"/>
      <c r="B480" s="3"/>
      <c r="C480" s="3"/>
    </row>
    <row r="481" spans="1:3">
      <c r="A481" s="3"/>
      <c r="B481" s="3"/>
      <c r="C481" s="3"/>
    </row>
    <row r="482" spans="1:3">
      <c r="A482" s="3"/>
      <c r="B482" s="3"/>
      <c r="C482" s="3"/>
    </row>
    <row r="483" spans="1:3">
      <c r="A483" s="3"/>
      <c r="B483" s="3"/>
      <c r="C483" s="3"/>
    </row>
    <row r="484" spans="1:3">
      <c r="A484" s="3"/>
      <c r="B484" s="3"/>
      <c r="C484" s="3"/>
    </row>
    <row r="485" spans="1:3">
      <c r="A485" s="3"/>
      <c r="B485" s="3"/>
      <c r="C485" s="3"/>
    </row>
    <row r="486" spans="1:3">
      <c r="A486" s="3"/>
      <c r="B486" s="3"/>
      <c r="C486" s="3"/>
    </row>
    <row r="487" spans="1:3">
      <c r="A487" s="3"/>
      <c r="B487" s="3"/>
      <c r="C487" s="3"/>
    </row>
    <row r="488" spans="1:3">
      <c r="A488" s="3"/>
      <c r="B488" s="3"/>
      <c r="C488" s="3"/>
    </row>
    <row r="489" spans="1:3">
      <c r="A489" s="3"/>
      <c r="B489" s="3"/>
      <c r="C489" s="3"/>
    </row>
    <row r="490" spans="1:3">
      <c r="A490" s="3"/>
      <c r="B490" s="3"/>
      <c r="C490" s="3"/>
    </row>
    <row r="491" spans="1:3">
      <c r="A491" s="3"/>
      <c r="B491" s="3"/>
      <c r="C491" s="3"/>
    </row>
    <row r="492" spans="1:3">
      <c r="A492" s="3"/>
      <c r="B492" s="3"/>
      <c r="C492" s="3"/>
    </row>
    <row r="493" spans="1:3">
      <c r="A493" s="3"/>
      <c r="B493" s="3"/>
      <c r="C493" s="3"/>
    </row>
    <row r="494" spans="1:3">
      <c r="A494" s="3"/>
      <c r="B494" s="3"/>
      <c r="C494" s="3"/>
    </row>
    <row r="495" spans="1:3">
      <c r="A495" s="3"/>
      <c r="B495" s="3"/>
      <c r="C495" s="3"/>
    </row>
    <row r="496" spans="1:3">
      <c r="A496" s="3"/>
      <c r="B496" s="3"/>
      <c r="C496" s="3"/>
    </row>
    <row r="497" spans="1:3">
      <c r="A497" s="3"/>
      <c r="B497" s="3"/>
      <c r="C497" s="3"/>
    </row>
    <row r="498" spans="1:3">
      <c r="A498" s="3"/>
      <c r="B498" s="3"/>
      <c r="C498" s="3"/>
    </row>
    <row r="499" spans="1:3">
      <c r="A499" s="3"/>
      <c r="B499" s="3"/>
      <c r="C499" s="3"/>
    </row>
    <row r="500" spans="1:3">
      <c r="A500" s="3"/>
      <c r="B500" s="3"/>
      <c r="C500" s="3"/>
    </row>
    <row r="501" spans="1:3">
      <c r="A501" s="3"/>
      <c r="B501" s="3"/>
      <c r="C501" s="3"/>
    </row>
    <row r="502" spans="1:3">
      <c r="A502" s="3"/>
      <c r="B502" s="3"/>
      <c r="C502" s="3"/>
    </row>
    <row r="503" spans="1:3">
      <c r="A503" s="3"/>
      <c r="B503" s="3"/>
      <c r="C503" s="3"/>
    </row>
    <row r="504" spans="1:3">
      <c r="A504" s="3"/>
      <c r="B504" s="3"/>
      <c r="C504" s="3"/>
    </row>
    <row r="505" spans="1:3">
      <c r="A505" s="3"/>
      <c r="B505" s="3"/>
      <c r="C505" s="3"/>
    </row>
    <row r="506" spans="1:3">
      <c r="A506" s="3"/>
      <c r="B506" s="3"/>
      <c r="C506" s="3"/>
    </row>
    <row r="507" spans="1:3">
      <c r="A507" s="3"/>
      <c r="B507" s="3"/>
      <c r="C507" s="3"/>
    </row>
    <row r="508" spans="1:3">
      <c r="A508" s="3"/>
      <c r="B508" s="3"/>
      <c r="C508" s="3"/>
    </row>
    <row r="509" spans="1:3">
      <c r="A509" s="3"/>
      <c r="B509" s="3"/>
      <c r="C509" s="3"/>
    </row>
    <row r="510" spans="1:3">
      <c r="A510" s="3"/>
      <c r="B510" s="3"/>
      <c r="C510" s="3"/>
    </row>
    <row r="511" spans="1:3">
      <c r="A511" s="3"/>
      <c r="B511" s="3"/>
      <c r="C511" s="3"/>
    </row>
    <row r="512" spans="1:3">
      <c r="A512" s="3"/>
      <c r="B512" s="3"/>
      <c r="C512" s="3"/>
    </row>
    <row r="513" spans="1:3">
      <c r="A513" s="3"/>
      <c r="B513" s="3"/>
      <c r="C513" s="3"/>
    </row>
    <row r="514" spans="1:3">
      <c r="A514" s="3"/>
      <c r="B514" s="3"/>
      <c r="C514" s="3"/>
    </row>
    <row r="515" spans="1:3">
      <c r="A515" s="3"/>
      <c r="B515" s="3"/>
      <c r="C515" s="3"/>
    </row>
    <row r="516" spans="1:3">
      <c r="A516" s="3"/>
      <c r="B516" s="3"/>
      <c r="C516" s="3"/>
    </row>
    <row r="517" spans="1:3">
      <c r="A517" s="3"/>
      <c r="B517" s="3"/>
      <c r="C517" s="3"/>
    </row>
    <row r="518" spans="1:3">
      <c r="A518" s="3"/>
      <c r="B518" s="3"/>
      <c r="C518" s="3"/>
    </row>
    <row r="519" spans="1:3">
      <c r="A519" s="3"/>
      <c r="B519" s="3"/>
      <c r="C519" s="3"/>
    </row>
    <row r="520" spans="1:3">
      <c r="A520" s="3"/>
      <c r="B520" s="3"/>
      <c r="C520" s="3"/>
    </row>
    <row r="521" spans="1:3">
      <c r="A521" s="3"/>
      <c r="B521" s="3"/>
      <c r="C521" s="3"/>
    </row>
    <row r="522" spans="1:3">
      <c r="A522" s="3"/>
      <c r="B522" s="3"/>
      <c r="C522" s="3"/>
    </row>
    <row r="523" spans="1:3">
      <c r="A523" s="3"/>
      <c r="B523" s="3"/>
      <c r="C523" s="3"/>
    </row>
    <row r="524" spans="1:3">
      <c r="A524" s="3"/>
      <c r="B524" s="3"/>
      <c r="C524" s="3"/>
    </row>
    <row r="525" spans="1:3">
      <c r="A525" s="3"/>
      <c r="B525" s="3"/>
      <c r="C525" s="3"/>
    </row>
    <row r="526" spans="1:3">
      <c r="A526" s="3"/>
      <c r="B526" s="3"/>
      <c r="C526" s="3"/>
    </row>
    <row r="527" spans="1:3">
      <c r="A527" s="3"/>
      <c r="B527" s="3"/>
      <c r="C527" s="3"/>
    </row>
    <row r="528" spans="1:3">
      <c r="A528" s="3"/>
      <c r="B528" s="3"/>
      <c r="C528" s="3"/>
    </row>
    <row r="529" spans="1:3">
      <c r="A529" s="3"/>
      <c r="B529" s="3"/>
      <c r="C529" s="3"/>
    </row>
    <row r="530" spans="1:3">
      <c r="A530" s="3"/>
      <c r="B530" s="3"/>
      <c r="C530" s="3"/>
    </row>
    <row r="531" spans="1:3">
      <c r="A531" s="3"/>
      <c r="B531" s="3"/>
      <c r="C531" s="3"/>
    </row>
    <row r="532" spans="1:3">
      <c r="A532" s="3"/>
      <c r="B532" s="3"/>
      <c r="C532" s="3"/>
    </row>
    <row r="533" spans="1:3">
      <c r="A533" s="3"/>
      <c r="B533" s="3"/>
      <c r="C533" s="3"/>
    </row>
    <row r="534" spans="1:3">
      <c r="A534" s="3"/>
      <c r="B534" s="3"/>
      <c r="C534" s="3"/>
    </row>
    <row r="535" spans="1:3">
      <c r="A535" s="3"/>
      <c r="B535" s="3"/>
      <c r="C535" s="3"/>
    </row>
    <row r="536" spans="1:3">
      <c r="A536" s="3"/>
      <c r="B536" s="3"/>
      <c r="C536" s="3"/>
    </row>
    <row r="537" spans="1:3">
      <c r="A537" s="3"/>
      <c r="B537" s="3"/>
      <c r="C537" s="3"/>
    </row>
    <row r="538" spans="1:3">
      <c r="A538" s="3"/>
      <c r="B538" s="3"/>
      <c r="C538" s="3"/>
    </row>
    <row r="539" spans="1:3">
      <c r="A539" s="3"/>
      <c r="B539" s="3"/>
      <c r="C539" s="3"/>
    </row>
    <row r="540" spans="1:3">
      <c r="A540" s="3"/>
      <c r="B540" s="3"/>
      <c r="C540" s="3"/>
    </row>
    <row r="541" spans="1:3">
      <c r="A541" s="3"/>
      <c r="B541" s="3"/>
      <c r="C541" s="3"/>
    </row>
    <row r="542" spans="1:3">
      <c r="A542" s="3"/>
      <c r="B542" s="3"/>
      <c r="C542" s="3"/>
    </row>
  </sheetData>
  <conditionalFormatting sqref="E2:E42">
    <cfRule type="dataBar" priority="16">
      <dataBar>
        <cfvo type="min" val="0"/>
        <cfvo type="max" val="0"/>
        <color rgb="FFFFB628"/>
      </dataBar>
    </cfRule>
  </conditionalFormatting>
  <conditionalFormatting sqref="H2:H42">
    <cfRule type="dataBar" priority="15">
      <dataBar>
        <cfvo type="min" val="0"/>
        <cfvo type="max" val="0"/>
        <color rgb="FFFFB628"/>
      </dataBar>
    </cfRule>
  </conditionalFormatting>
  <conditionalFormatting sqref="I2:I42">
    <cfRule type="dataBar" priority="14">
      <dataBar>
        <cfvo type="min" val="0"/>
        <cfvo type="max" val="0"/>
        <color rgb="FF008AEF"/>
      </dataBar>
    </cfRule>
  </conditionalFormatting>
  <conditionalFormatting sqref="F2:F42">
    <cfRule type="dataBar" priority="13">
      <dataBar>
        <cfvo type="min" val="0"/>
        <cfvo type="max" val="0"/>
        <color rgb="FF008AEF"/>
      </dataBar>
    </cfRule>
  </conditionalFormatting>
  <conditionalFormatting sqref="J2:J42">
    <cfRule type="iconSet" priority="10">
      <iconSet>
        <cfvo type="percent" val="0"/>
        <cfvo type="percent" val="33"/>
        <cfvo type="percent" val="67"/>
      </iconSet>
    </cfRule>
    <cfRule type="iconSet" priority="11">
      <iconSet iconSet="5Quarters">
        <cfvo type="percent" val="0"/>
        <cfvo type="percent" val="60"/>
        <cfvo type="percent" val="70"/>
        <cfvo type="percent" val="80"/>
        <cfvo type="percent" val="90"/>
      </iconSet>
    </cfRule>
    <cfRule type="iconSet" priority="12">
      <iconSet iconSet="5Quarters">
        <cfvo type="percent" val="0"/>
        <cfvo type="percent" val="20"/>
        <cfvo type="percent" val="40"/>
        <cfvo type="percent" val="60"/>
        <cfvo type="percent" val="80"/>
      </iconSet>
    </cfRule>
  </conditionalFormatting>
  <conditionalFormatting sqref="G2:G42">
    <cfRule type="iconSet" priority="7">
      <iconSet>
        <cfvo type="percent" val="0"/>
        <cfvo type="percent" val="33"/>
        <cfvo type="percent" val="67"/>
      </iconSet>
    </cfRule>
    <cfRule type="iconSet" priority="8">
      <iconSet iconSet="5Quarters">
        <cfvo type="percent" val="0"/>
        <cfvo type="percent" val="60"/>
        <cfvo type="percent" val="70"/>
        <cfvo type="percent" val="80"/>
        <cfvo type="percent" val="90"/>
      </iconSet>
    </cfRule>
    <cfRule type="iconSet" priority="9">
      <iconSet iconSet="4TrafficLights">
        <cfvo type="percent" val="0"/>
        <cfvo type="percent" val="25"/>
        <cfvo type="percent" val="50"/>
        <cfvo type="percent" val="75"/>
      </iconSet>
    </cfRule>
  </conditionalFormatting>
  <conditionalFormatting sqref="G3:G42">
    <cfRule type="iconSet" priority="6">
      <iconSet>
        <cfvo type="percent" val="0"/>
        <cfvo type="percent" val="33"/>
        <cfvo type="percent" val="67"/>
      </iconSet>
    </cfRule>
  </conditionalFormatting>
  <conditionalFormatting sqref="K2:K42">
    <cfRule type="iconSet" priority="4">
      <iconSet>
        <cfvo type="percent" val="0"/>
        <cfvo type="percent" val="0"/>
        <cfvo type="percent" val="1"/>
      </iconSet>
    </cfRule>
    <cfRule type="iconSet" priority="5">
      <iconSet iconSet="3Arrows">
        <cfvo type="percent" val="0"/>
        <cfvo type="percent" val="33"/>
        <cfvo type="percent" val="67"/>
      </iconSet>
    </cfRule>
  </conditionalFormatting>
  <conditionalFormatting sqref="L2:L42">
    <cfRule type="iconSet" priority="1">
      <iconSet iconSet="5Arrows">
        <cfvo type="percent" val="0"/>
        <cfvo type="percent" val="0"/>
        <cfvo type="percent" val="1"/>
        <cfvo type="percent" val="2"/>
        <cfvo type="percent" val="3"/>
      </iconSet>
    </cfRule>
    <cfRule type="iconSet" priority="2">
      <iconSet iconSet="3Arrows">
        <cfvo type="percent" val="0"/>
        <cfvo type="percent" val="0"/>
        <cfvo type="percent" val="1"/>
      </iconSet>
    </cfRule>
    <cfRule type="iconSet" priority="3">
      <iconSet>
        <cfvo type="percent" val="0"/>
        <cfvo type="percent" val="33"/>
        <cfvo type="percent" val="67"/>
      </iconSet>
    </cfRule>
  </conditionalFormatting>
  <pageMargins left="0.7" right="0.7" top="0.75" bottom="0.75" header="0.3" footer="0.3"/>
  <ignoredErrors>
    <ignoredError sqref="K14:L14" calculatedColumn="1"/>
  </ignoredErrors>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Average Change</vt:lpstr>
      <vt:lpstr>By Gender</vt:lpstr>
      <vt:lpstr>By Instrument</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Ward</dc:creator>
  <cp:lastModifiedBy> Samantha Ward</cp:lastModifiedBy>
  <cp:lastPrinted>2010-10-10T22:06:46Z</cp:lastPrinted>
  <dcterms:created xsi:type="dcterms:W3CDTF">2010-10-02T19:03:12Z</dcterms:created>
  <dcterms:modified xsi:type="dcterms:W3CDTF">2010-12-05T01:15:33Z</dcterms:modified>
</cp:coreProperties>
</file>